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BC46E034-CB57-4930-9230-B54F01843ABF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F78" i="4"/>
  <c r="E78" i="4"/>
  <c r="D78" i="4"/>
  <c r="C78" i="4"/>
  <c r="G77" i="4"/>
  <c r="F77" i="4"/>
  <c r="E77" i="4"/>
  <c r="D77" i="4"/>
  <c r="C77" i="4"/>
  <c r="G76" i="4"/>
  <c r="E76" i="4" s="1"/>
  <c r="F76" i="4"/>
  <c r="D76" i="4"/>
  <c r="C76" i="4"/>
  <c r="G75" i="4"/>
  <c r="F75" i="4"/>
  <c r="E75" i="4"/>
  <c r="D75" i="4"/>
  <c r="C75" i="4"/>
  <c r="G74" i="4"/>
  <c r="E74" i="4" s="1"/>
  <c r="F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E71" i="4" s="1"/>
  <c r="F71" i="4"/>
  <c r="D71" i="4"/>
  <c r="C71" i="4"/>
  <c r="G70" i="4"/>
  <c r="E70" i="4" s="1"/>
  <c r="F70" i="4"/>
  <c r="D70" i="4"/>
  <c r="C70" i="4"/>
  <c r="G69" i="4"/>
  <c r="E69" i="4" s="1"/>
  <c r="F69" i="4"/>
  <c r="D69" i="4"/>
  <c r="C69" i="4"/>
  <c r="G68" i="4"/>
  <c r="E68" i="4" s="1"/>
  <c r="F68" i="4"/>
  <c r="D68" i="4"/>
  <c r="C68" i="4"/>
  <c r="G67" i="4"/>
  <c r="F67" i="4"/>
  <c r="E67" i="4"/>
  <c r="D67" i="4"/>
  <c r="C67" i="4"/>
  <c r="G66" i="4"/>
  <c r="E66" i="4" s="1"/>
  <c r="F66" i="4"/>
  <c r="D66" i="4"/>
  <c r="C66" i="4"/>
  <c r="G65" i="4"/>
  <c r="E65" i="4" s="1"/>
  <c r="F65" i="4"/>
  <c r="D65" i="4"/>
  <c r="C65" i="4"/>
  <c r="G64" i="4"/>
  <c r="F64" i="4"/>
  <c r="E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E61" i="4" s="1"/>
  <c r="F61" i="4"/>
  <c r="D61" i="4"/>
  <c r="C61" i="4"/>
  <c r="G60" i="4"/>
  <c r="E60" i="4" s="1"/>
  <c r="F60" i="4"/>
  <c r="D60" i="4"/>
  <c r="C60" i="4"/>
  <c r="G59" i="4"/>
  <c r="F59" i="4"/>
  <c r="E59" i="4"/>
  <c r="D59" i="4"/>
  <c r="C59" i="4"/>
  <c r="G58" i="4"/>
  <c r="E58" i="4" s="1"/>
  <c r="F58" i="4"/>
  <c r="D58" i="4"/>
  <c r="C58" i="4"/>
  <c r="G57" i="4"/>
  <c r="E57" i="4" s="1"/>
  <c r="F57" i="4"/>
  <c r="D57" i="4"/>
  <c r="C57" i="4"/>
  <c r="G56" i="4"/>
  <c r="F56" i="4"/>
  <c r="E56" i="4"/>
  <c r="D56" i="4"/>
  <c r="C56" i="4"/>
  <c r="G55" i="4"/>
  <c r="E55" i="4" s="1"/>
  <c r="F55" i="4"/>
  <c r="D55" i="4"/>
  <c r="C55" i="4"/>
  <c r="G54" i="4"/>
  <c r="E54" i="4" s="1"/>
  <c r="F54" i="4"/>
  <c r="D54" i="4"/>
  <c r="C54" i="4"/>
  <c r="G53" i="4"/>
  <c r="E53" i="4" s="1"/>
  <c r="F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E50" i="4" s="1"/>
  <c r="F50" i="4"/>
  <c r="D50" i="4"/>
  <c r="C50" i="4"/>
  <c r="G49" i="4"/>
  <c r="E49" i="4" s="1"/>
  <c r="F49" i="4"/>
  <c r="D49" i="4"/>
  <c r="C49" i="4"/>
  <c r="G48" i="4"/>
  <c r="F48" i="4"/>
  <c r="E48" i="4"/>
  <c r="D48" i="4"/>
  <c r="C48" i="4"/>
  <c r="G47" i="4"/>
  <c r="E47" i="4" s="1"/>
  <c r="F47" i="4"/>
  <c r="D47" i="4"/>
  <c r="C47" i="4"/>
  <c r="G46" i="4"/>
  <c r="E46" i="4" s="1"/>
  <c r="F46" i="4"/>
  <c r="D46" i="4"/>
  <c r="C46" i="4"/>
  <c r="G45" i="4"/>
  <c r="E45" i="4" s="1"/>
  <c r="F45" i="4"/>
  <c r="D45" i="4"/>
  <c r="C45" i="4"/>
  <c r="G44" i="4"/>
  <c r="E44" i="4" s="1"/>
  <c r="F44" i="4"/>
  <c r="D44" i="4"/>
  <c r="C44" i="4"/>
  <c r="G43" i="4"/>
  <c r="F43" i="4"/>
  <c r="E43" i="4"/>
  <c r="D43" i="4"/>
  <c r="C43" i="4"/>
  <c r="G42" i="4"/>
  <c r="E42" i="4" s="1"/>
  <c r="F42" i="4"/>
  <c r="D42" i="4"/>
  <c r="C42" i="4"/>
  <c r="G41" i="4"/>
  <c r="E41" i="4" s="1"/>
  <c r="F41" i="4"/>
  <c r="D41" i="4"/>
  <c r="C41" i="4"/>
  <c r="G40" i="4"/>
  <c r="F40" i="4"/>
  <c r="E40" i="4"/>
  <c r="D40" i="4"/>
  <c r="C40" i="4"/>
  <c r="G39" i="4"/>
  <c r="E39" i="4" s="1"/>
  <c r="F39" i="4"/>
  <c r="D39" i="4"/>
  <c r="C39" i="4"/>
  <c r="G38" i="4"/>
  <c r="E38" i="4" s="1"/>
  <c r="F38" i="4"/>
  <c r="D38" i="4"/>
  <c r="C38" i="4"/>
  <c r="G37" i="4"/>
  <c r="F37" i="4"/>
  <c r="E37" i="4"/>
  <c r="D37" i="4"/>
  <c r="C37" i="4"/>
  <c r="G36" i="4"/>
  <c r="F36" i="4"/>
  <c r="E36" i="4"/>
  <c r="D36" i="4"/>
  <c r="C36" i="4"/>
  <c r="G35" i="4"/>
  <c r="F35" i="4"/>
  <c r="D35" i="4" s="1"/>
  <c r="E35" i="4"/>
  <c r="C35" i="4"/>
  <c r="G34" i="4"/>
  <c r="F34" i="4"/>
  <c r="E34" i="4"/>
  <c r="D34" i="4"/>
  <c r="C34" i="4"/>
  <c r="G33" i="4"/>
  <c r="E33" i="4" s="1"/>
  <c r="F33" i="4"/>
  <c r="D33" i="4" s="1"/>
  <c r="C33" i="4"/>
  <c r="G32" i="4"/>
  <c r="F32" i="4"/>
  <c r="E32" i="4"/>
  <c r="D32" i="4"/>
  <c r="C32" i="4"/>
  <c r="G31" i="4"/>
  <c r="F31" i="4"/>
  <c r="E31" i="4"/>
  <c r="D31" i="4"/>
  <c r="C31" i="4"/>
  <c r="G30" i="4"/>
  <c r="E30" i="4" s="1"/>
  <c r="F30" i="4"/>
  <c r="D30" i="4" s="1"/>
  <c r="C30" i="4"/>
  <c r="G29" i="4"/>
  <c r="E29" i="4" s="1"/>
  <c r="F29" i="4"/>
  <c r="D29" i="4"/>
  <c r="C29" i="4"/>
  <c r="G28" i="4"/>
  <c r="E28" i="4" s="1"/>
  <c r="F28" i="4"/>
  <c r="D28" i="4" s="1"/>
  <c r="C28" i="4"/>
  <c r="G27" i="4"/>
  <c r="F27" i="4"/>
  <c r="E27" i="4"/>
  <c r="D27" i="4"/>
  <c r="C27" i="4"/>
  <c r="G26" i="4"/>
  <c r="F26" i="4"/>
  <c r="E26" i="4"/>
  <c r="D26" i="4"/>
  <c r="C26" i="4"/>
  <c r="G25" i="4"/>
  <c r="E25" i="4" s="1"/>
  <c r="F25" i="4"/>
  <c r="D25" i="4" s="1"/>
  <c r="C25" i="4"/>
  <c r="G24" i="4"/>
  <c r="F24" i="4"/>
  <c r="E24" i="4"/>
  <c r="D24" i="4"/>
  <c r="C24" i="4"/>
  <c r="G23" i="4"/>
  <c r="E23" i="4" s="1"/>
  <c r="F23" i="4"/>
  <c r="D23" i="4"/>
  <c r="C23" i="4"/>
  <c r="G22" i="4"/>
  <c r="E22" i="4" s="1"/>
  <c r="F22" i="4"/>
  <c r="D22" i="4" s="1"/>
  <c r="C22" i="4"/>
  <c r="G21" i="4"/>
  <c r="E21" i="4" s="1"/>
  <c r="F21" i="4"/>
  <c r="D21" i="4"/>
  <c r="C21" i="4"/>
  <c r="G20" i="4"/>
  <c r="E20" i="4" s="1"/>
  <c r="F20" i="4"/>
  <c r="D20" i="4" s="1"/>
  <c r="C20" i="4"/>
  <c r="G19" i="4"/>
  <c r="F19" i="4"/>
  <c r="D19" i="4" s="1"/>
  <c r="E19" i="4"/>
  <c r="C19" i="4"/>
  <c r="G18" i="4"/>
  <c r="F18" i="4"/>
  <c r="D18" i="4" s="1"/>
  <c r="E18" i="4"/>
  <c r="C18" i="4"/>
  <c r="G17" i="4"/>
  <c r="E17" i="4" s="1"/>
  <c r="F17" i="4"/>
  <c r="D17" i="4" s="1"/>
  <c r="C17" i="4"/>
  <c r="G16" i="4"/>
  <c r="F16" i="4"/>
  <c r="E16" i="4"/>
  <c r="D16" i="4"/>
  <c r="C16" i="4"/>
  <c r="G15" i="4"/>
  <c r="F15" i="4"/>
  <c r="E15" i="4"/>
  <c r="D15" i="4"/>
  <c r="C15" i="4"/>
  <c r="G14" i="4"/>
  <c r="E14" i="4" s="1"/>
  <c r="F14" i="4"/>
  <c r="D14" i="4" s="1"/>
  <c r="C14" i="4"/>
  <c r="G13" i="4"/>
  <c r="E13" i="4" s="1"/>
  <c r="F13" i="4"/>
  <c r="D13" i="4"/>
  <c r="C13" i="4"/>
  <c r="G12" i="4"/>
  <c r="E12" i="4" s="1"/>
  <c r="F12" i="4"/>
  <c r="D12" i="4" s="1"/>
  <c r="C12" i="4"/>
  <c r="G11" i="4"/>
  <c r="F11" i="4"/>
  <c r="D11" i="4" s="1"/>
  <c r="E11" i="4"/>
  <c r="C11" i="4"/>
  <c r="G10" i="4"/>
  <c r="F10" i="4"/>
  <c r="D10" i="4" s="1"/>
  <c r="E10" i="4"/>
  <c r="C10" i="4"/>
  <c r="G9" i="4"/>
  <c r="E9" i="4" s="1"/>
  <c r="F9" i="4"/>
  <c r="D9" i="4" s="1"/>
  <c r="C9" i="4"/>
  <c r="G8" i="4"/>
  <c r="F8" i="4"/>
  <c r="E8" i="4"/>
  <c r="D8" i="4"/>
  <c r="C8" i="4"/>
  <c r="G7" i="4"/>
  <c r="E7" i="4" s="1"/>
  <c r="F7" i="4"/>
  <c r="D7" i="4"/>
  <c r="C7" i="4"/>
  <c r="G6" i="4"/>
  <c r="E6" i="4" s="1"/>
  <c r="F6" i="4"/>
  <c r="D6" i="4" s="1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8" i="1"/>
  <c r="B8" i="1"/>
  <c r="CE7" i="1"/>
  <c r="B7" i="1"/>
  <c r="CE6" i="1"/>
  <c r="B6" i="1"/>
  <c r="CE5" i="1"/>
  <c r="K3" i="4" l="1"/>
</calcChain>
</file>

<file path=xl/sharedStrings.xml><?xml version="1.0" encoding="utf-8"?>
<sst xmlns="http://schemas.openxmlformats.org/spreadsheetml/2006/main" count="86" uniqueCount="51">
  <si>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</si>
  <si>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</si>
  <si>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</si>
  <si>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</si>
  <si>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</si>
  <si>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</si>
  <si>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</si>
  <si>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</si>
  <si>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</si>
  <si>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</si>
  <si>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</si>
  <si>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</si>
  <si>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</si>
  <si>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</si>
  <si>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</si>
  <si>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</si>
  <si>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</si>
  <si>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</si>
  <si>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</si>
  <si>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w</t>
  </si>
  <si>
    <t>Aufgabe 1</t>
  </si>
  <si>
    <t>A1/1.1 (max. 6)</t>
  </si>
  <si>
    <t>A1/1.2 (max. 4)</t>
  </si>
  <si>
    <t>A1/1.3 (max. 6)</t>
  </si>
  <si>
    <t>A1/2.1 (max. 5)</t>
  </si>
  <si>
    <t>A1/2.2 (max. 2)</t>
  </si>
  <si>
    <t>A1/2.3 (max. 3)</t>
  </si>
  <si>
    <t>A1/3.1 (max. 4)</t>
  </si>
  <si>
    <t>A1/3.2 (max. 8)</t>
  </si>
  <si>
    <t>A1/3.3 (max. 7)</t>
  </si>
  <si>
    <t/>
  </si>
  <si>
    <t>Aufgabe 2</t>
  </si>
  <si>
    <t>A2/1.1 (max. 5)</t>
  </si>
  <si>
    <t>A2/1.2 (max. 4)</t>
  </si>
  <si>
    <t>A2/1.3 (max. 6)</t>
  </si>
  <si>
    <t>A2/2.1 (max. 4)</t>
  </si>
  <si>
    <t>A2/2.2 (max. 6)</t>
  </si>
  <si>
    <t>A2/2.3 (max. 4)</t>
  </si>
  <si>
    <t>A2/3.1 (max. 4)</t>
  </si>
  <si>
    <t>A2/3.2 (max. 8)</t>
  </si>
  <si>
    <t>A2/3.3 (max. 4)</t>
  </si>
  <si>
    <t>Experiment 1</t>
  </si>
  <si>
    <t>E1/1 (max. 6)</t>
  </si>
  <si>
    <t>E1/2 (max. 7)</t>
  </si>
  <si>
    <t>E1/3 (max. 2)</t>
  </si>
  <si>
    <t>Experiment 2</t>
  </si>
  <si>
    <t>E2/1 (max. 8)</t>
  </si>
  <si>
    <t>E2/2 (max. 4)</t>
  </si>
  <si>
    <t>E2/3 (max. 3)</t>
  </si>
  <si>
    <t>0</t>
  </si>
  <si>
    <t>Prüfungsergebnisse: Abiturprüfung im Fach Chemie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</si>
</sst>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0" fontId="1" fillId="8" borderId="18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1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3" t="s">
        <v>50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3dTT/KNPW2G51C9M9M+23R8PRqUrt+4lVaSWWfkKSctxFGSkEo+3VQFgRPjP2YEiGNWZH7kZmyRCGH1l2M8JGQ==" saltValue="nyD432rw3aDva4ukfBIF1A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85" zoomScaleNormal="8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16" width="6.7109375" customWidth="1"/>
    <col min="17" max="17" width="9.140625" hidden="1" customWidth="1"/>
    <col min="18" max="27" width="6.7109375" customWidth="1"/>
    <col min="28" max="28" width="9.140625" hidden="1" customWidth="1"/>
    <col min="29" max="32" width="6.7109375" customWidth="1"/>
    <col min="33" max="33" width="9.140625" hidden="1" customWidth="1"/>
    <col min="34" max="37" width="6.7109375" customWidth="1"/>
    <col min="38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8" t="s">
        <v>50</v>
      </c>
      <c r="C1" s="69"/>
      <c r="D1" s="69"/>
      <c r="E1" s="69"/>
      <c r="F1" s="69"/>
      <c r="G1" s="69" t="s">
        <v>18</v>
      </c>
      <c r="H1" s="69" t="s">
        <v>19</v>
      </c>
      <c r="I1" s="69" t="s">
        <v>19</v>
      </c>
      <c r="J1" s="69" t="s">
        <v>19</v>
      </c>
      <c r="K1" s="69" t="s">
        <v>19</v>
      </c>
      <c r="L1" s="69" t="s">
        <v>19</v>
      </c>
      <c r="M1" s="69" t="s">
        <v>19</v>
      </c>
      <c r="N1" s="69" t="s">
        <v>19</v>
      </c>
      <c r="O1" s="69" t="s">
        <v>19</v>
      </c>
      <c r="P1" s="69" t="s">
        <v>19</v>
      </c>
      <c r="Q1" s="69" t="s">
        <v>18</v>
      </c>
      <c r="R1" s="69" t="s">
        <v>18</v>
      </c>
      <c r="S1" s="69" t="s">
        <v>19</v>
      </c>
      <c r="T1" s="69" t="s">
        <v>19</v>
      </c>
      <c r="U1" s="69" t="s">
        <v>19</v>
      </c>
      <c r="V1" s="7" t="s">
        <v>19</v>
      </c>
      <c r="W1" s="7" t="s">
        <v>19</v>
      </c>
      <c r="X1" s="7" t="s">
        <v>19</v>
      </c>
      <c r="Y1" s="7" t="s">
        <v>19</v>
      </c>
      <c r="Z1" s="7" t="s">
        <v>19</v>
      </c>
      <c r="AA1" s="7" t="s">
        <v>19</v>
      </c>
      <c r="AB1" s="7" t="s">
        <v>18</v>
      </c>
      <c r="AC1" s="7" t="s">
        <v>18</v>
      </c>
      <c r="AD1" s="7" t="s">
        <v>19</v>
      </c>
      <c r="AE1" s="7" t="s">
        <v>19</v>
      </c>
      <c r="AF1" s="7" t="s">
        <v>19</v>
      </c>
      <c r="AG1" s="7" t="s">
        <v>18</v>
      </c>
      <c r="AH1" s="7" t="s">
        <v>18</v>
      </c>
      <c r="AI1" s="7" t="s">
        <v>19</v>
      </c>
      <c r="AJ1" s="7" t="s">
        <v>19</v>
      </c>
      <c r="AK1" s="7" t="s">
        <v>19</v>
      </c>
      <c r="AL1" s="7" t="s">
        <v>18</v>
      </c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84" ht="80.099999999999994" customHeight="1" x14ac:dyDescent="0.25">
      <c r="A2" s="10"/>
      <c r="B2" s="66" t="s">
        <v>11</v>
      </c>
      <c r="C2" s="67"/>
      <c r="D2" s="43"/>
      <c r="E2" s="41"/>
      <c r="F2" s="8"/>
      <c r="G2" s="64" t="s">
        <v>17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20</v>
      </c>
      <c r="H3" s="31" t="s">
        <v>21</v>
      </c>
      <c r="I3" s="31" t="s">
        <v>22</v>
      </c>
      <c r="J3" s="31" t="s">
        <v>23</v>
      </c>
      <c r="K3" s="31" t="s">
        <v>24</v>
      </c>
      <c r="L3" s="31" t="s">
        <v>25</v>
      </c>
      <c r="M3" s="31" t="s">
        <v>26</v>
      </c>
      <c r="N3" s="31" t="s">
        <v>27</v>
      </c>
      <c r="O3" s="31" t="s">
        <v>28</v>
      </c>
      <c r="P3" s="31" t="s">
        <v>29</v>
      </c>
      <c r="Q3" s="59" t="s">
        <v>30</v>
      </c>
      <c r="R3" s="59" t="s">
        <v>31</v>
      </c>
      <c r="S3" s="31" t="s">
        <v>32</v>
      </c>
      <c r="T3" s="31" t="s">
        <v>33</v>
      </c>
      <c r="U3" s="31" t="s">
        <v>34</v>
      </c>
      <c r="V3" s="31" t="s">
        <v>35</v>
      </c>
      <c r="W3" s="31" t="s">
        <v>36</v>
      </c>
      <c r="X3" s="31" t="s">
        <v>37</v>
      </c>
      <c r="Y3" s="31" t="s">
        <v>38</v>
      </c>
      <c r="Z3" s="31" t="s">
        <v>39</v>
      </c>
      <c r="AA3" s="31" t="s">
        <v>40</v>
      </c>
      <c r="AB3" s="59" t="s">
        <v>30</v>
      </c>
      <c r="AC3" s="59" t="s">
        <v>41</v>
      </c>
      <c r="AD3" s="31" t="s">
        <v>42</v>
      </c>
      <c r="AE3" s="31" t="s">
        <v>43</v>
      </c>
      <c r="AF3" s="31" t="s">
        <v>44</v>
      </c>
      <c r="AG3" s="59" t="s">
        <v>30</v>
      </c>
      <c r="AH3" s="59" t="s">
        <v>45</v>
      </c>
      <c r="AI3" s="31" t="s">
        <v>46</v>
      </c>
      <c r="AJ3" s="31" t="s">
        <v>47</v>
      </c>
      <c r="AK3" s="31" t="s">
        <v>48</v>
      </c>
      <c r="AL3" s="59" t="s">
        <v>30</v>
      </c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40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75">
        <v>0</v>
      </c>
      <c r="H4" s="75">
        <v>6</v>
      </c>
      <c r="I4" s="75">
        <v>4</v>
      </c>
      <c r="J4" s="75">
        <v>6</v>
      </c>
      <c r="K4" s="75">
        <v>5</v>
      </c>
      <c r="L4" s="75">
        <v>2</v>
      </c>
      <c r="M4" s="75">
        <v>3</v>
      </c>
      <c r="N4" s="75">
        <v>4</v>
      </c>
      <c r="O4" s="75">
        <v>8</v>
      </c>
      <c r="P4" s="75">
        <v>7</v>
      </c>
      <c r="Q4" s="75">
        <v>0</v>
      </c>
      <c r="R4" s="75">
        <v>0</v>
      </c>
      <c r="S4" s="75">
        <v>5</v>
      </c>
      <c r="T4" s="75">
        <v>4</v>
      </c>
      <c r="U4" s="75">
        <v>6</v>
      </c>
      <c r="V4" s="75">
        <v>4</v>
      </c>
      <c r="W4" s="75">
        <v>6</v>
      </c>
      <c r="X4" s="75">
        <v>4</v>
      </c>
      <c r="Y4" s="75">
        <v>4</v>
      </c>
      <c r="Z4" s="75">
        <v>8</v>
      </c>
      <c r="AA4" s="75">
        <v>4</v>
      </c>
      <c r="AB4" s="75">
        <v>0</v>
      </c>
      <c r="AC4" s="75">
        <v>0</v>
      </c>
      <c r="AD4" s="75">
        <v>6</v>
      </c>
      <c r="AE4" s="75">
        <v>7</v>
      </c>
      <c r="AF4" s="75">
        <v>2</v>
      </c>
      <c r="AG4" s="75">
        <v>0</v>
      </c>
      <c r="AH4" s="75">
        <v>0</v>
      </c>
      <c r="AI4" s="75">
        <v>8</v>
      </c>
      <c r="AJ4" s="75">
        <v>4</v>
      </c>
      <c r="AK4" s="75">
        <v>3</v>
      </c>
      <c r="AL4" s="61" t="s">
        <v>49</v>
      </c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38"/>
      <c r="I5" s="38"/>
      <c r="J5" s="38"/>
      <c r="K5" s="38"/>
      <c r="L5" s="38"/>
      <c r="M5" s="38"/>
      <c r="N5" s="38"/>
      <c r="O5" s="38"/>
      <c r="P5" s="38"/>
      <c r="Q5" s="38"/>
      <c r="R5" s="62"/>
      <c r="S5" s="38"/>
      <c r="T5" s="38"/>
      <c r="U5" s="38"/>
      <c r="V5" s="38"/>
      <c r="W5" s="38"/>
      <c r="X5" s="38"/>
      <c r="Y5" s="38"/>
      <c r="Z5" s="38"/>
      <c r="AA5" s="38"/>
      <c r="AB5" s="38"/>
      <c r="AC5" s="62"/>
      <c r="AD5" s="38"/>
      <c r="AE5" s="38"/>
      <c r="AF5" s="38"/>
      <c r="AG5" s="38"/>
      <c r="AH5" s="62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38"/>
      <c r="I6" s="38"/>
      <c r="J6" s="38"/>
      <c r="K6" s="38"/>
      <c r="L6" s="38"/>
      <c r="M6" s="38"/>
      <c r="N6" s="38"/>
      <c r="O6" s="38"/>
      <c r="P6" s="38"/>
      <c r="Q6" s="38"/>
      <c r="R6" s="62"/>
      <c r="S6" s="38"/>
      <c r="T6" s="38"/>
      <c r="U6" s="38"/>
      <c r="V6" s="38"/>
      <c r="W6" s="38"/>
      <c r="X6" s="38"/>
      <c r="Y6" s="38"/>
      <c r="Z6" s="38"/>
      <c r="AA6" s="38"/>
      <c r="AB6" s="38"/>
      <c r="AC6" s="62"/>
      <c r="AD6" s="38"/>
      <c r="AE6" s="38"/>
      <c r="AF6" s="38"/>
      <c r="AG6" s="38"/>
      <c r="AH6" s="62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38"/>
      <c r="I7" s="38"/>
      <c r="J7" s="38"/>
      <c r="K7" s="38"/>
      <c r="L7" s="38"/>
      <c r="M7" s="38"/>
      <c r="N7" s="38"/>
      <c r="O7" s="38"/>
      <c r="P7" s="38"/>
      <c r="Q7" s="38"/>
      <c r="R7" s="62"/>
      <c r="S7" s="38"/>
      <c r="T7" s="38"/>
      <c r="U7" s="38"/>
      <c r="V7" s="38"/>
      <c r="W7" s="38"/>
      <c r="X7" s="38"/>
      <c r="Y7" s="38"/>
      <c r="Z7" s="38"/>
      <c r="AA7" s="38"/>
      <c r="AB7" s="38"/>
      <c r="AC7" s="62"/>
      <c r="AD7" s="38"/>
      <c r="AE7" s="38"/>
      <c r="AF7" s="38"/>
      <c r="AG7" s="38"/>
      <c r="AH7" s="62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38"/>
      <c r="I8" s="38"/>
      <c r="J8" s="38"/>
      <c r="K8" s="38"/>
      <c r="L8" s="38"/>
      <c r="M8" s="38"/>
      <c r="N8" s="38"/>
      <c r="O8" s="38"/>
      <c r="P8" s="38"/>
      <c r="Q8" s="38"/>
      <c r="R8" s="62"/>
      <c r="S8" s="38"/>
      <c r="T8" s="38"/>
      <c r="U8" s="38"/>
      <c r="V8" s="38"/>
      <c r="W8" s="38"/>
      <c r="X8" s="38"/>
      <c r="Y8" s="38"/>
      <c r="Z8" s="38"/>
      <c r="AA8" s="38"/>
      <c r="AB8" s="38"/>
      <c r="AC8" s="62"/>
      <c r="AD8" s="38"/>
      <c r="AE8" s="38"/>
      <c r="AF8" s="38"/>
      <c r="AG8" s="38"/>
      <c r="AH8" s="62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38"/>
      <c r="I9" s="38"/>
      <c r="J9" s="38"/>
      <c r="K9" s="38"/>
      <c r="L9" s="38"/>
      <c r="M9" s="38"/>
      <c r="N9" s="38"/>
      <c r="O9" s="38"/>
      <c r="P9" s="38"/>
      <c r="Q9" s="38"/>
      <c r="R9" s="62"/>
      <c r="S9" s="38"/>
      <c r="T9" s="38"/>
      <c r="U9" s="38"/>
      <c r="V9" s="38"/>
      <c r="W9" s="38"/>
      <c r="X9" s="38"/>
      <c r="Y9" s="38"/>
      <c r="Z9" s="38"/>
      <c r="AA9" s="38"/>
      <c r="AB9" s="38"/>
      <c r="AC9" s="62"/>
      <c r="AD9" s="38"/>
      <c r="AE9" s="38"/>
      <c r="AF9" s="38"/>
      <c r="AG9" s="38"/>
      <c r="AH9" s="62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6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62"/>
      <c r="AD10" s="38"/>
      <c r="AE10" s="38"/>
      <c r="AF10" s="38"/>
      <c r="AG10" s="38"/>
      <c r="AH10" s="62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6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62"/>
      <c r="AD11" s="38"/>
      <c r="AE11" s="38"/>
      <c r="AF11" s="38"/>
      <c r="AG11" s="38"/>
      <c r="AH11" s="62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6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62"/>
      <c r="AD12" s="38"/>
      <c r="AE12" s="38"/>
      <c r="AF12" s="38"/>
      <c r="AG12" s="38"/>
      <c r="AH12" s="62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62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62"/>
      <c r="AD13" s="38"/>
      <c r="AE13" s="38"/>
      <c r="AF13" s="38"/>
      <c r="AG13" s="38"/>
      <c r="AH13" s="62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6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62"/>
      <c r="AD14" s="38"/>
      <c r="AE14" s="38"/>
      <c r="AF14" s="38"/>
      <c r="AG14" s="38"/>
      <c r="AH14" s="62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6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62"/>
      <c r="AD15" s="38"/>
      <c r="AE15" s="38"/>
      <c r="AF15" s="38"/>
      <c r="AG15" s="38"/>
      <c r="AH15" s="62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6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62"/>
      <c r="AD16" s="38"/>
      <c r="AE16" s="38"/>
      <c r="AF16" s="38"/>
      <c r="AG16" s="38"/>
      <c r="AH16" s="62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6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62"/>
      <c r="AD17" s="38"/>
      <c r="AE17" s="38"/>
      <c r="AF17" s="38"/>
      <c r="AG17" s="38"/>
      <c r="AH17" s="62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6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62"/>
      <c r="AD18" s="38"/>
      <c r="AE18" s="38"/>
      <c r="AF18" s="38"/>
      <c r="AG18" s="38"/>
      <c r="AH18" s="62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6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62"/>
      <c r="AD19" s="38"/>
      <c r="AE19" s="38"/>
      <c r="AF19" s="38"/>
      <c r="AG19" s="38"/>
      <c r="AH19" s="62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62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62"/>
      <c r="AD20" s="38"/>
      <c r="AE20" s="38"/>
      <c r="AF20" s="38"/>
      <c r="AG20" s="38"/>
      <c r="AH20" s="62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6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62"/>
      <c r="AD21" s="38"/>
      <c r="AE21" s="38"/>
      <c r="AF21" s="38"/>
      <c r="AG21" s="38"/>
      <c r="AH21" s="62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6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62"/>
      <c r="AD22" s="38"/>
      <c r="AE22" s="38"/>
      <c r="AF22" s="38"/>
      <c r="AG22" s="38"/>
      <c r="AH22" s="62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62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62"/>
      <c r="AD23" s="38"/>
      <c r="AE23" s="38"/>
      <c r="AF23" s="38"/>
      <c r="AG23" s="38"/>
      <c r="AH23" s="62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62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62"/>
      <c r="AD24" s="38"/>
      <c r="AE24" s="38"/>
      <c r="AF24" s="38"/>
      <c r="AG24" s="38"/>
      <c r="AH24" s="62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6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62"/>
      <c r="AD25" s="38"/>
      <c r="AE25" s="38"/>
      <c r="AF25" s="38"/>
      <c r="AG25" s="38"/>
      <c r="AH25" s="62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62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62"/>
      <c r="AD26" s="38"/>
      <c r="AE26" s="38"/>
      <c r="AF26" s="38"/>
      <c r="AG26" s="38"/>
      <c r="AH26" s="62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62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62"/>
      <c r="AD27" s="38"/>
      <c r="AE27" s="38"/>
      <c r="AF27" s="38"/>
      <c r="AG27" s="38"/>
      <c r="AH27" s="62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62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62"/>
      <c r="AD28" s="38"/>
      <c r="AE28" s="38"/>
      <c r="AF28" s="38"/>
      <c r="AG28" s="38"/>
      <c r="AH28" s="62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62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62"/>
      <c r="AD29" s="38"/>
      <c r="AE29" s="38"/>
      <c r="AF29" s="38"/>
      <c r="AG29" s="38"/>
      <c r="AH29" s="62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62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62"/>
      <c r="AD30" s="38"/>
      <c r="AE30" s="38"/>
      <c r="AF30" s="38"/>
      <c r="AG30" s="38"/>
      <c r="AH30" s="62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62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62"/>
      <c r="AD31" s="38"/>
      <c r="AE31" s="38"/>
      <c r="AF31" s="38"/>
      <c r="AG31" s="38"/>
      <c r="AH31" s="62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62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62"/>
      <c r="AD32" s="38"/>
      <c r="AE32" s="38"/>
      <c r="AF32" s="38"/>
      <c r="AG32" s="38"/>
      <c r="AH32" s="62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62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62"/>
      <c r="AD33" s="38"/>
      <c r="AE33" s="38"/>
      <c r="AF33" s="38"/>
      <c r="AG33" s="38"/>
      <c r="AH33" s="62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62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62"/>
      <c r="AD34" s="38"/>
      <c r="AE34" s="38"/>
      <c r="AF34" s="38"/>
      <c r="AG34" s="38"/>
      <c r="AH34" s="62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62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62"/>
      <c r="AD35" s="38"/>
      <c r="AE35" s="38"/>
      <c r="AF35" s="38"/>
      <c r="AG35" s="38"/>
      <c r="AH35" s="62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6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62"/>
      <c r="AD36" s="38"/>
      <c r="AE36" s="38"/>
      <c r="AF36" s="38"/>
      <c r="AG36" s="38"/>
      <c r="AH36" s="62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62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62"/>
      <c r="AD37" s="38"/>
      <c r="AE37" s="38"/>
      <c r="AF37" s="38"/>
      <c r="AG37" s="38"/>
      <c r="AH37" s="62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2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62"/>
      <c r="AD38" s="38"/>
      <c r="AE38" s="38"/>
      <c r="AF38" s="38"/>
      <c r="AG38" s="38"/>
      <c r="AH38" s="62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62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62"/>
      <c r="AD39" s="38"/>
      <c r="AE39" s="38"/>
      <c r="AF39" s="38"/>
      <c r="AG39" s="38"/>
      <c r="AH39" s="62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62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62"/>
      <c r="AD40" s="38"/>
      <c r="AE40" s="38"/>
      <c r="AF40" s="38"/>
      <c r="AG40" s="38"/>
      <c r="AH40" s="62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62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62"/>
      <c r="AD41" s="38"/>
      <c r="AE41" s="38"/>
      <c r="AF41" s="38"/>
      <c r="AG41" s="38"/>
      <c r="AH41" s="62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62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62"/>
      <c r="AD42" s="38"/>
      <c r="AE42" s="38"/>
      <c r="AF42" s="38"/>
      <c r="AG42" s="38"/>
      <c r="AH42" s="62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62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62"/>
      <c r="AD43" s="38"/>
      <c r="AE43" s="38"/>
      <c r="AF43" s="38"/>
      <c r="AG43" s="38"/>
      <c r="AH43" s="62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62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62"/>
      <c r="AD44" s="38"/>
      <c r="AE44" s="38"/>
      <c r="AF44" s="38"/>
      <c r="AG44" s="38"/>
      <c r="AH44" s="62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62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62"/>
      <c r="AD45" s="38"/>
      <c r="AE45" s="38"/>
      <c r="AF45" s="38"/>
      <c r="AG45" s="38"/>
      <c r="AH45" s="62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62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62"/>
      <c r="AD46" s="38"/>
      <c r="AE46" s="38"/>
      <c r="AF46" s="38"/>
      <c r="AG46" s="38"/>
      <c r="AH46" s="62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62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62"/>
      <c r="AD47" s="38"/>
      <c r="AE47" s="38"/>
      <c r="AF47" s="38"/>
      <c r="AG47" s="38"/>
      <c r="AH47" s="62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2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62"/>
      <c r="AD48" s="38"/>
      <c r="AE48" s="38"/>
      <c r="AF48" s="38"/>
      <c r="AG48" s="38"/>
      <c r="AH48" s="62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62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62"/>
      <c r="AD49" s="38"/>
      <c r="AE49" s="38"/>
      <c r="AF49" s="38"/>
      <c r="AG49" s="38"/>
      <c r="AH49" s="62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62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62"/>
      <c r="AD50" s="38"/>
      <c r="AE50" s="38"/>
      <c r="AF50" s="38"/>
      <c r="AG50" s="38"/>
      <c r="AH50" s="62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62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62"/>
      <c r="AD51" s="38"/>
      <c r="AE51" s="38"/>
      <c r="AF51" s="38"/>
      <c r="AG51" s="38"/>
      <c r="AH51" s="62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62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62"/>
      <c r="AD52" s="38"/>
      <c r="AE52" s="38"/>
      <c r="AF52" s="38"/>
      <c r="AG52" s="38"/>
      <c r="AH52" s="62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6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62"/>
      <c r="AD53" s="38"/>
      <c r="AE53" s="38"/>
      <c r="AF53" s="38"/>
      <c r="AG53" s="38"/>
      <c r="AH53" s="62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62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62"/>
      <c r="AD54" s="38"/>
      <c r="AE54" s="38"/>
      <c r="AF54" s="38"/>
      <c r="AG54" s="38"/>
      <c r="AH54" s="62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6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62"/>
      <c r="AD55" s="38"/>
      <c r="AE55" s="38"/>
      <c r="AF55" s="38"/>
      <c r="AG55" s="38"/>
      <c r="AH55" s="62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62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62"/>
      <c r="AD56" s="38"/>
      <c r="AE56" s="38"/>
      <c r="AF56" s="38"/>
      <c r="AG56" s="38"/>
      <c r="AH56" s="62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62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62"/>
      <c r="AD57" s="38"/>
      <c r="AE57" s="38"/>
      <c r="AF57" s="38"/>
      <c r="AG57" s="38"/>
      <c r="AH57" s="62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62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62"/>
      <c r="AD58" s="38"/>
      <c r="AE58" s="38"/>
      <c r="AF58" s="38"/>
      <c r="AG58" s="38"/>
      <c r="AH58" s="62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62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62"/>
      <c r="AD59" s="38"/>
      <c r="AE59" s="38"/>
      <c r="AF59" s="38"/>
      <c r="AG59" s="38"/>
      <c r="AH59" s="62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62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62"/>
      <c r="AD60" s="38"/>
      <c r="AE60" s="38"/>
      <c r="AF60" s="38"/>
      <c r="AG60" s="38"/>
      <c r="AH60" s="62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62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62"/>
      <c r="AD61" s="38"/>
      <c r="AE61" s="38"/>
      <c r="AF61" s="38"/>
      <c r="AG61" s="38"/>
      <c r="AH61" s="62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62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62"/>
      <c r="AD62" s="38"/>
      <c r="AE62" s="38"/>
      <c r="AF62" s="38"/>
      <c r="AG62" s="38"/>
      <c r="AH62" s="62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62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62"/>
      <c r="AD63" s="38"/>
      <c r="AE63" s="38"/>
      <c r="AF63" s="38"/>
      <c r="AG63" s="38"/>
      <c r="AH63" s="62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62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62"/>
      <c r="AD64" s="38"/>
      <c r="AE64" s="38"/>
      <c r="AF64" s="38"/>
      <c r="AG64" s="38"/>
      <c r="AH64" s="62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62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62"/>
      <c r="AD65" s="38"/>
      <c r="AE65" s="38"/>
      <c r="AF65" s="38"/>
      <c r="AG65" s="38"/>
      <c r="AH65" s="62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62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62"/>
      <c r="AD66" s="38"/>
      <c r="AE66" s="38"/>
      <c r="AF66" s="38"/>
      <c r="AG66" s="38"/>
      <c r="AH66" s="62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62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62"/>
      <c r="AD67" s="38"/>
      <c r="AE67" s="38"/>
      <c r="AF67" s="38"/>
      <c r="AG67" s="38"/>
      <c r="AH67" s="62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62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62"/>
      <c r="AD68" s="38"/>
      <c r="AE68" s="38"/>
      <c r="AF68" s="38"/>
      <c r="AG68" s="38"/>
      <c r="AH68" s="62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62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62"/>
      <c r="AD69" s="38"/>
      <c r="AE69" s="38"/>
      <c r="AF69" s="38"/>
      <c r="AG69" s="38"/>
      <c r="AH69" s="62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62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62"/>
      <c r="AD70" s="38"/>
      <c r="AE70" s="38"/>
      <c r="AF70" s="38"/>
      <c r="AG70" s="38"/>
      <c r="AH70" s="62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62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62"/>
      <c r="AD71" s="38"/>
      <c r="AE71" s="38"/>
      <c r="AF71" s="38"/>
      <c r="AG71" s="38"/>
      <c r="AH71" s="62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62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62"/>
      <c r="AD72" s="38"/>
      <c r="AE72" s="38"/>
      <c r="AF72" s="38"/>
      <c r="AG72" s="38"/>
      <c r="AH72" s="62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62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62"/>
      <c r="AD73" s="38"/>
      <c r="AE73" s="38"/>
      <c r="AF73" s="38"/>
      <c r="AG73" s="38"/>
      <c r="AH73" s="62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62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62"/>
      <c r="AD74" s="38"/>
      <c r="AE74" s="38"/>
      <c r="AF74" s="38"/>
      <c r="AG74" s="38"/>
      <c r="AH74" s="62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62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62"/>
      <c r="AD75" s="38"/>
      <c r="AE75" s="38"/>
      <c r="AF75" s="38"/>
      <c r="AG75" s="38"/>
      <c r="AH75" s="62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62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62"/>
      <c r="AD76" s="38"/>
      <c r="AE76" s="38"/>
      <c r="AF76" s="38"/>
      <c r="AG76" s="38"/>
      <c r="AH76" s="62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62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62"/>
      <c r="AD77" s="38"/>
      <c r="AE77" s="38"/>
      <c r="AF77" s="38"/>
      <c r="AG77" s="38"/>
      <c r="AH77" s="62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62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62"/>
      <c r="AD78" s="38"/>
      <c r="AE78" s="38"/>
      <c r="AF78" s="38"/>
      <c r="AG78" s="38"/>
      <c r="AH78" s="62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62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62"/>
      <c r="AD79" s="38"/>
      <c r="AE79" s="38"/>
      <c r="AF79" s="38"/>
      <c r="AG79" s="38"/>
      <c r="AH79" s="62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62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62"/>
      <c r="AD80" s="38"/>
      <c r="AE80" s="38"/>
      <c r="AF80" s="38"/>
      <c r="AG80" s="38"/>
      <c r="AH80" s="62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62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62"/>
      <c r="AD81" s="38"/>
      <c r="AE81" s="38"/>
      <c r="AF81" s="38"/>
      <c r="AG81" s="38"/>
      <c r="AH81" s="62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62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62"/>
      <c r="AD82" s="38"/>
      <c r="AE82" s="38"/>
      <c r="AF82" s="38"/>
      <c r="AG82" s="38"/>
      <c r="AH82" s="62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62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62"/>
      <c r="AD83" s="38"/>
      <c r="AE83" s="38"/>
      <c r="AF83" s="38"/>
      <c r="AG83" s="38"/>
      <c r="AH83" s="62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62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62"/>
      <c r="AD84" s="38"/>
      <c r="AE84" s="38"/>
      <c r="AF84" s="38"/>
      <c r="AG84" s="38"/>
      <c r="AH84" s="62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62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62"/>
      <c r="AD85" s="38"/>
      <c r="AE85" s="38"/>
      <c r="AF85" s="38"/>
      <c r="AG85" s="38"/>
      <c r="AH85" s="62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62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62"/>
      <c r="AD86" s="38"/>
      <c r="AE86" s="38"/>
      <c r="AF86" s="38"/>
      <c r="AG86" s="38"/>
      <c r="AH86" s="62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62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62"/>
      <c r="AD87" s="38"/>
      <c r="AE87" s="38"/>
      <c r="AF87" s="38"/>
      <c r="AG87" s="38"/>
      <c r="AH87" s="62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62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62"/>
      <c r="AD88" s="38"/>
      <c r="AE88" s="38"/>
      <c r="AF88" s="38"/>
      <c r="AG88" s="38"/>
      <c r="AH88" s="62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62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62"/>
      <c r="AD89" s="38"/>
      <c r="AE89" s="38"/>
      <c r="AF89" s="38"/>
      <c r="AG89" s="38"/>
      <c r="AH89" s="62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62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62"/>
      <c r="AD90" s="38"/>
      <c r="AE90" s="38"/>
      <c r="AF90" s="38"/>
      <c r="AG90" s="38"/>
      <c r="AH90" s="62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62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62"/>
      <c r="AD91" s="38"/>
      <c r="AE91" s="38"/>
      <c r="AF91" s="38"/>
      <c r="AG91" s="38"/>
      <c r="AH91" s="62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62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62"/>
      <c r="AD92" s="38"/>
      <c r="AE92" s="38"/>
      <c r="AF92" s="38"/>
      <c r="AG92" s="38"/>
      <c r="AH92" s="62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62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62"/>
      <c r="AD93" s="38"/>
      <c r="AE93" s="38"/>
      <c r="AF93" s="38"/>
      <c r="AG93" s="38"/>
      <c r="AH93" s="62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62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62"/>
      <c r="AD94" s="38"/>
      <c r="AE94" s="38"/>
      <c r="AF94" s="38"/>
      <c r="AG94" s="38"/>
      <c r="AH94" s="62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62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62"/>
      <c r="AD95" s="38"/>
      <c r="AE95" s="38"/>
      <c r="AF95" s="38"/>
      <c r="AG95" s="38"/>
      <c r="AH95" s="62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62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62"/>
      <c r="AD96" s="38"/>
      <c r="AE96" s="38"/>
      <c r="AF96" s="38"/>
      <c r="AG96" s="38"/>
      <c r="AH96" s="62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62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62"/>
      <c r="AD97" s="38"/>
      <c r="AE97" s="38"/>
      <c r="AF97" s="38"/>
      <c r="AG97" s="38"/>
      <c r="AH97" s="62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62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62"/>
      <c r="AD98" s="38"/>
      <c r="AE98" s="38"/>
      <c r="AF98" s="38"/>
      <c r="AG98" s="38"/>
      <c r="AH98" s="62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62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62"/>
      <c r="AD99" s="38"/>
      <c r="AE99" s="38"/>
      <c r="AF99" s="38"/>
      <c r="AG99" s="38"/>
      <c r="AH99" s="62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62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62"/>
      <c r="AD100" s="38"/>
      <c r="AE100" s="38"/>
      <c r="AF100" s="38"/>
      <c r="AG100" s="38"/>
      <c r="AH100" s="62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62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62"/>
      <c r="AD101" s="38"/>
      <c r="AE101" s="38"/>
      <c r="AF101" s="38"/>
      <c r="AG101" s="38"/>
      <c r="AH101" s="62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62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62"/>
      <c r="AD102" s="38"/>
      <c r="AE102" s="38"/>
      <c r="AF102" s="38"/>
      <c r="AG102" s="38"/>
      <c r="AH102" s="62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62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62"/>
      <c r="AD103" s="38"/>
      <c r="AE103" s="38"/>
      <c r="AF103" s="38"/>
      <c r="AG103" s="38"/>
      <c r="AH103" s="62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62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62"/>
      <c r="AD104" s="38"/>
      <c r="AE104" s="38"/>
      <c r="AF104" s="38"/>
      <c r="AG104" s="38"/>
      <c r="AH104" s="62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62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62"/>
      <c r="AD105" s="38"/>
      <c r="AE105" s="38"/>
      <c r="AF105" s="38"/>
      <c r="AG105" s="38"/>
      <c r="AH105" s="62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62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62"/>
      <c r="AD106" s="38"/>
      <c r="AE106" s="38"/>
      <c r="AF106" s="38"/>
      <c r="AG106" s="38"/>
      <c r="AH106" s="62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62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62"/>
      <c r="AD107" s="38"/>
      <c r="AE107" s="38"/>
      <c r="AF107" s="38"/>
      <c r="AG107" s="38"/>
      <c r="AH107" s="62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62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62"/>
      <c r="AD108" s="38"/>
      <c r="AE108" s="38"/>
      <c r="AF108" s="38"/>
      <c r="AG108" s="38"/>
      <c r="AH108" s="62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62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62"/>
      <c r="AD109" s="38"/>
      <c r="AE109" s="38"/>
      <c r="AF109" s="38"/>
      <c r="AG109" s="38"/>
      <c r="AH109" s="62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62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62"/>
      <c r="AD110" s="38"/>
      <c r="AE110" s="38"/>
      <c r="AF110" s="38"/>
      <c r="AG110" s="38"/>
      <c r="AH110" s="62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62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62"/>
      <c r="AD111" s="38"/>
      <c r="AE111" s="38"/>
      <c r="AF111" s="38"/>
      <c r="AG111" s="38"/>
      <c r="AH111" s="62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62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62"/>
      <c r="AD112" s="38"/>
      <c r="AE112" s="38"/>
      <c r="AF112" s="38"/>
      <c r="AG112" s="38"/>
      <c r="AH112" s="62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62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62"/>
      <c r="AD113" s="38"/>
      <c r="AE113" s="38"/>
      <c r="AF113" s="38"/>
      <c r="AG113" s="38"/>
      <c r="AH113" s="62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62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62"/>
      <c r="AD114" s="38"/>
      <c r="AE114" s="38"/>
      <c r="AF114" s="38"/>
      <c r="AG114" s="38"/>
      <c r="AH114" s="62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62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62"/>
      <c r="AD115" s="38"/>
      <c r="AE115" s="38"/>
      <c r="AF115" s="38"/>
      <c r="AG115" s="38"/>
      <c r="AH115" s="62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62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62"/>
      <c r="AD116" s="38"/>
      <c r="AE116" s="38"/>
      <c r="AF116" s="38"/>
      <c r="AG116" s="38"/>
      <c r="AH116" s="62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62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62"/>
      <c r="AD117" s="38"/>
      <c r="AE117" s="38"/>
      <c r="AF117" s="38"/>
      <c r="AG117" s="38"/>
      <c r="AH117" s="62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62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62"/>
      <c r="AD118" s="38"/>
      <c r="AE118" s="38"/>
      <c r="AF118" s="38"/>
      <c r="AG118" s="38"/>
      <c r="AH118" s="62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62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62"/>
      <c r="AD119" s="38"/>
      <c r="AE119" s="38"/>
      <c r="AF119" s="38"/>
      <c r="AG119" s="38"/>
      <c r="AH119" s="62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62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62"/>
      <c r="AD120" s="38"/>
      <c r="AE120" s="38"/>
      <c r="AF120" s="38"/>
      <c r="AG120" s="38"/>
      <c r="AH120" s="62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62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62"/>
      <c r="AD121" s="38"/>
      <c r="AE121" s="38"/>
      <c r="AF121" s="38"/>
      <c r="AG121" s="38"/>
      <c r="AH121" s="62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62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62"/>
      <c r="AD122" s="38"/>
      <c r="AE122" s="38"/>
      <c r="AF122" s="38"/>
      <c r="AG122" s="38"/>
      <c r="AH122" s="62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62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62"/>
      <c r="AD123" s="38"/>
      <c r="AE123" s="38"/>
      <c r="AF123" s="38"/>
      <c r="AG123" s="38"/>
      <c r="AH123" s="62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62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62"/>
      <c r="AD124" s="38"/>
      <c r="AE124" s="38"/>
      <c r="AF124" s="38"/>
      <c r="AG124" s="38"/>
      <c r="AH124" s="62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62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62"/>
      <c r="AD125" s="38"/>
      <c r="AE125" s="38"/>
      <c r="AF125" s="38"/>
      <c r="AG125" s="38"/>
      <c r="AH125" s="62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62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62"/>
      <c r="AD126" s="38"/>
      <c r="AE126" s="38"/>
      <c r="AF126" s="38"/>
      <c r="AG126" s="38"/>
      <c r="AH126" s="62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62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62"/>
      <c r="AD127" s="38"/>
      <c r="AE127" s="38"/>
      <c r="AF127" s="38"/>
      <c r="AG127" s="38"/>
      <c r="AH127" s="62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62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62"/>
      <c r="AD128" s="38"/>
      <c r="AE128" s="38"/>
      <c r="AF128" s="38"/>
      <c r="AG128" s="38"/>
      <c r="AH128" s="62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62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62"/>
      <c r="AD129" s="38"/>
      <c r="AE129" s="38"/>
      <c r="AF129" s="38"/>
      <c r="AG129" s="38"/>
      <c r="AH129" s="62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62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62"/>
      <c r="AD130" s="38"/>
      <c r="AE130" s="38"/>
      <c r="AF130" s="38"/>
      <c r="AG130" s="38"/>
      <c r="AH130" s="62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62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62"/>
      <c r="AD131" s="38"/>
      <c r="AE131" s="38"/>
      <c r="AF131" s="38"/>
      <c r="AG131" s="38"/>
      <c r="AH131" s="62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62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62"/>
      <c r="AD132" s="38"/>
      <c r="AE132" s="38"/>
      <c r="AF132" s="38"/>
      <c r="AG132" s="38"/>
      <c r="AH132" s="62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62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62"/>
      <c r="AD133" s="38"/>
      <c r="AE133" s="38"/>
      <c r="AF133" s="38"/>
      <c r="AG133" s="38"/>
      <c r="AH133" s="62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62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62"/>
      <c r="AD134" s="38"/>
      <c r="AE134" s="38"/>
      <c r="AF134" s="38"/>
      <c r="AG134" s="38"/>
      <c r="AH134" s="62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62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62"/>
      <c r="AD135" s="38"/>
      <c r="AE135" s="38"/>
      <c r="AF135" s="38"/>
      <c r="AG135" s="38"/>
      <c r="AH135" s="62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62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62"/>
      <c r="AD136" s="38"/>
      <c r="AE136" s="38"/>
      <c r="AF136" s="38"/>
      <c r="AG136" s="38"/>
      <c r="AH136" s="62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62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62"/>
      <c r="AD137" s="38"/>
      <c r="AE137" s="38"/>
      <c r="AF137" s="38"/>
      <c r="AG137" s="38"/>
      <c r="AH137" s="62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62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62"/>
      <c r="AD138" s="38"/>
      <c r="AE138" s="38"/>
      <c r="AF138" s="38"/>
      <c r="AG138" s="38"/>
      <c r="AH138" s="62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62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62"/>
      <c r="AD139" s="38"/>
      <c r="AE139" s="38"/>
      <c r="AF139" s="38"/>
      <c r="AG139" s="38"/>
      <c r="AH139" s="62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62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62"/>
      <c r="AD140" s="38"/>
      <c r="AE140" s="38"/>
      <c r="AF140" s="38"/>
      <c r="AG140" s="38"/>
      <c r="AH140" s="62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62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62"/>
      <c r="AD141" s="38"/>
      <c r="AE141" s="38"/>
      <c r="AF141" s="38"/>
      <c r="AG141" s="38"/>
      <c r="AH141" s="62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62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62"/>
      <c r="AD142" s="38"/>
      <c r="AE142" s="38"/>
      <c r="AF142" s="38"/>
      <c r="AG142" s="38"/>
      <c r="AH142" s="62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62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62"/>
      <c r="AD143" s="38"/>
      <c r="AE143" s="38"/>
      <c r="AF143" s="38"/>
      <c r="AG143" s="38"/>
      <c r="AH143" s="62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62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62"/>
      <c r="AD144" s="38"/>
      <c r="AE144" s="38"/>
      <c r="AF144" s="38"/>
      <c r="AG144" s="38"/>
      <c r="AH144" s="62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62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62"/>
      <c r="AD145" s="38"/>
      <c r="AE145" s="38"/>
      <c r="AF145" s="38"/>
      <c r="AG145" s="38"/>
      <c r="AH145" s="62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62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62"/>
      <c r="AD146" s="38"/>
      <c r="AE146" s="38"/>
      <c r="AF146" s="38"/>
      <c r="AG146" s="38"/>
      <c r="AH146" s="62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62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62"/>
      <c r="AD147" s="38"/>
      <c r="AE147" s="38"/>
      <c r="AF147" s="38"/>
      <c r="AG147" s="38"/>
      <c r="AH147" s="62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62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62"/>
      <c r="AD148" s="38"/>
      <c r="AE148" s="38"/>
      <c r="AF148" s="38"/>
      <c r="AG148" s="38"/>
      <c r="AH148" s="62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62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62"/>
      <c r="AD149" s="38"/>
      <c r="AE149" s="38"/>
      <c r="AF149" s="38"/>
      <c r="AG149" s="38"/>
      <c r="AH149" s="62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62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62"/>
      <c r="AD150" s="38"/>
      <c r="AE150" s="38"/>
      <c r="AF150" s="38"/>
      <c r="AG150" s="38"/>
      <c r="AH150" s="62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62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62"/>
      <c r="AD151" s="38"/>
      <c r="AE151" s="38"/>
      <c r="AF151" s="38"/>
      <c r="AG151" s="38"/>
      <c r="AH151" s="62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62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62"/>
      <c r="AD152" s="38"/>
      <c r="AE152" s="38"/>
      <c r="AF152" s="38"/>
      <c r="AG152" s="38"/>
      <c r="AH152" s="62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62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62"/>
      <c r="AD153" s="38"/>
      <c r="AE153" s="38"/>
      <c r="AF153" s="38"/>
      <c r="AG153" s="38"/>
      <c r="AH153" s="62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62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62"/>
      <c r="AD154" s="38"/>
      <c r="AE154" s="38"/>
      <c r="AF154" s="38"/>
      <c r="AG154" s="38"/>
      <c r="AH154" s="62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62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62"/>
      <c r="AD155" s="38"/>
      <c r="AE155" s="38"/>
      <c r="AF155" s="38"/>
      <c r="AG155" s="38"/>
      <c r="AH155" s="62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62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62"/>
      <c r="AD156" s="38"/>
      <c r="AE156" s="38"/>
      <c r="AF156" s="38"/>
      <c r="AG156" s="38"/>
      <c r="AH156" s="62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62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62"/>
      <c r="AD157" s="38"/>
      <c r="AE157" s="38"/>
      <c r="AF157" s="38"/>
      <c r="AG157" s="38"/>
      <c r="AH157" s="62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62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62"/>
      <c r="AD158" s="38"/>
      <c r="AE158" s="38"/>
      <c r="AF158" s="38"/>
      <c r="AG158" s="38"/>
      <c r="AH158" s="62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62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62"/>
      <c r="AD159" s="38"/>
      <c r="AE159" s="38"/>
      <c r="AF159" s="38"/>
      <c r="AG159" s="38"/>
      <c r="AH159" s="62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62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62"/>
      <c r="AD160" s="38"/>
      <c r="AE160" s="38"/>
      <c r="AF160" s="38"/>
      <c r="AG160" s="38"/>
      <c r="AH160" s="62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62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62"/>
      <c r="AD161" s="38"/>
      <c r="AE161" s="38"/>
      <c r="AF161" s="38"/>
      <c r="AG161" s="38"/>
      <c r="AH161" s="62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62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62"/>
      <c r="AD162" s="38"/>
      <c r="AE162" s="38"/>
      <c r="AF162" s="38"/>
      <c r="AG162" s="38"/>
      <c r="AH162" s="62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62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62"/>
      <c r="AD163" s="38"/>
      <c r="AE163" s="38"/>
      <c r="AF163" s="38"/>
      <c r="AG163" s="38"/>
      <c r="AH163" s="62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62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62"/>
      <c r="AD164" s="38"/>
      <c r="AE164" s="38"/>
      <c r="AF164" s="38"/>
      <c r="AG164" s="38"/>
      <c r="AH164" s="62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62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62"/>
      <c r="AD165" s="38"/>
      <c r="AE165" s="38"/>
      <c r="AF165" s="38"/>
      <c r="AG165" s="38"/>
      <c r="AH165" s="62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62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62"/>
      <c r="AD166" s="38"/>
      <c r="AE166" s="38"/>
      <c r="AF166" s="38"/>
      <c r="AG166" s="38"/>
      <c r="AH166" s="62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62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62"/>
      <c r="AD167" s="38"/>
      <c r="AE167" s="38"/>
      <c r="AF167" s="38"/>
      <c r="AG167" s="38"/>
      <c r="AH167" s="62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62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62"/>
      <c r="AD168" s="38"/>
      <c r="AE168" s="38"/>
      <c r="AF168" s="38"/>
      <c r="AG168" s="38"/>
      <c r="AH168" s="62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62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62"/>
      <c r="AD169" s="38"/>
      <c r="AE169" s="38"/>
      <c r="AF169" s="38"/>
      <c r="AG169" s="38"/>
      <c r="AH169" s="62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62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62"/>
      <c r="AD170" s="38"/>
      <c r="AE170" s="38"/>
      <c r="AF170" s="38"/>
      <c r="AG170" s="38"/>
      <c r="AH170" s="62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62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62"/>
      <c r="AD171" s="38"/>
      <c r="AE171" s="38"/>
      <c r="AF171" s="38"/>
      <c r="AG171" s="38"/>
      <c r="AH171" s="62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62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62"/>
      <c r="AD172" s="38"/>
      <c r="AE172" s="38"/>
      <c r="AF172" s="38"/>
      <c r="AG172" s="38"/>
      <c r="AH172" s="62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62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62"/>
      <c r="AD173" s="38"/>
      <c r="AE173" s="38"/>
      <c r="AF173" s="38"/>
      <c r="AG173" s="38"/>
      <c r="AH173" s="62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62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62"/>
      <c r="AD174" s="38"/>
      <c r="AE174" s="38"/>
      <c r="AF174" s="38"/>
      <c r="AG174" s="38"/>
      <c r="AH174" s="62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62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62"/>
      <c r="AD175" s="38"/>
      <c r="AE175" s="38"/>
      <c r="AF175" s="38"/>
      <c r="AG175" s="38"/>
      <c r="AH175" s="62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62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62"/>
      <c r="AD176" s="38"/>
      <c r="AE176" s="38"/>
      <c r="AF176" s="38"/>
      <c r="AG176" s="38"/>
      <c r="AH176" s="62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62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62"/>
      <c r="AD177" s="38"/>
      <c r="AE177" s="38"/>
      <c r="AF177" s="38"/>
      <c r="AG177" s="38"/>
      <c r="AH177" s="62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62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62"/>
      <c r="AD178" s="38"/>
      <c r="AE178" s="38"/>
      <c r="AF178" s="38"/>
      <c r="AG178" s="38"/>
      <c r="AH178" s="62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62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62"/>
      <c r="AD179" s="38"/>
      <c r="AE179" s="38"/>
      <c r="AF179" s="38"/>
      <c r="AG179" s="38"/>
      <c r="AH179" s="62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62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62"/>
      <c r="AD180" s="38"/>
      <c r="AE180" s="38"/>
      <c r="AF180" s="38"/>
      <c r="AG180" s="38"/>
      <c r="AH180" s="62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62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62"/>
      <c r="AD181" s="38"/>
      <c r="AE181" s="38"/>
      <c r="AF181" s="38"/>
      <c r="AG181" s="38"/>
      <c r="AH181" s="62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62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62"/>
      <c r="AD182" s="38"/>
      <c r="AE182" s="38"/>
      <c r="AF182" s="38"/>
      <c r="AG182" s="38"/>
      <c r="AH182" s="62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62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62"/>
      <c r="AD183" s="38"/>
      <c r="AE183" s="38"/>
      <c r="AF183" s="38"/>
      <c r="AG183" s="38"/>
      <c r="AH183" s="62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62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62"/>
      <c r="AD184" s="38"/>
      <c r="AE184" s="38"/>
      <c r="AF184" s="38"/>
      <c r="AG184" s="38"/>
      <c r="AH184" s="62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62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62"/>
      <c r="AD185" s="38"/>
      <c r="AE185" s="38"/>
      <c r="AF185" s="38"/>
      <c r="AG185" s="38"/>
      <c r="AH185" s="62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62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62"/>
      <c r="AD186" s="38"/>
      <c r="AE186" s="38"/>
      <c r="AF186" s="38"/>
      <c r="AG186" s="38"/>
      <c r="AH186" s="62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62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62"/>
      <c r="AD187" s="38"/>
      <c r="AE187" s="38"/>
      <c r="AF187" s="38"/>
      <c r="AG187" s="38"/>
      <c r="AH187" s="62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62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62"/>
      <c r="AD188" s="38"/>
      <c r="AE188" s="38"/>
      <c r="AF188" s="38"/>
      <c r="AG188" s="38"/>
      <c r="AH188" s="62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62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62"/>
      <c r="AD189" s="38"/>
      <c r="AE189" s="38"/>
      <c r="AF189" s="38"/>
      <c r="AG189" s="38"/>
      <c r="AH189" s="62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62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62"/>
      <c r="AD190" s="38"/>
      <c r="AE190" s="38"/>
      <c r="AF190" s="38"/>
      <c r="AG190" s="38"/>
      <c r="AH190" s="62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62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62"/>
      <c r="AD191" s="38"/>
      <c r="AE191" s="38"/>
      <c r="AF191" s="38"/>
      <c r="AG191" s="38"/>
      <c r="AH191" s="62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62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62"/>
      <c r="AD192" s="38"/>
      <c r="AE192" s="38"/>
      <c r="AF192" s="38"/>
      <c r="AG192" s="38"/>
      <c r="AH192" s="62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62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62"/>
      <c r="AD193" s="38"/>
      <c r="AE193" s="38"/>
      <c r="AF193" s="38"/>
      <c r="AG193" s="38"/>
      <c r="AH193" s="62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62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62"/>
      <c r="AD194" s="38"/>
      <c r="AE194" s="38"/>
      <c r="AF194" s="38"/>
      <c r="AG194" s="38"/>
      <c r="AH194" s="62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62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62"/>
      <c r="AD195" s="38"/>
      <c r="AE195" s="38"/>
      <c r="AF195" s="38"/>
      <c r="AG195" s="38"/>
      <c r="AH195" s="62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62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62"/>
      <c r="AD196" s="38"/>
      <c r="AE196" s="38"/>
      <c r="AF196" s="38"/>
      <c r="AG196" s="38"/>
      <c r="AH196" s="62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62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62"/>
      <c r="AD197" s="38"/>
      <c r="AE197" s="38"/>
      <c r="AF197" s="38"/>
      <c r="AG197" s="38"/>
      <c r="AH197" s="62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62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62"/>
      <c r="AD198" s="38"/>
      <c r="AE198" s="38"/>
      <c r="AF198" s="38"/>
      <c r="AG198" s="38"/>
      <c r="AH198" s="62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62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62"/>
      <c r="AD199" s="38"/>
      <c r="AE199" s="38"/>
      <c r="AF199" s="38"/>
      <c r="AG199" s="38"/>
      <c r="AH199" s="62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62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62"/>
      <c r="AD200" s="38"/>
      <c r="AE200" s="38"/>
      <c r="AF200" s="38"/>
      <c r="AG200" s="38"/>
      <c r="AH200" s="62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62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62"/>
      <c r="AD201" s="38"/>
      <c r="AE201" s="38"/>
      <c r="AF201" s="38"/>
      <c r="AG201" s="38"/>
      <c r="AH201" s="62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62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62"/>
      <c r="AD202" s="38"/>
      <c r="AE202" s="38"/>
      <c r="AF202" s="38"/>
      <c r="AG202" s="38"/>
      <c r="AH202" s="62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62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62"/>
      <c r="AD203" s="38"/>
      <c r="AE203" s="38"/>
      <c r="AF203" s="38"/>
      <c r="AG203" s="38"/>
      <c r="AH203" s="62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62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62"/>
      <c r="AD204" s="38"/>
      <c r="AE204" s="38"/>
      <c r="AF204" s="38"/>
      <c r="AG204" s="38"/>
      <c r="AH204" s="62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62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62"/>
      <c r="AD205" s="38"/>
      <c r="AE205" s="38"/>
      <c r="AF205" s="38"/>
      <c r="AG205" s="38"/>
      <c r="AH205" s="62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62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62"/>
      <c r="AD206" s="38"/>
      <c r="AE206" s="38"/>
      <c r="AF206" s="38"/>
      <c r="AG206" s="38"/>
      <c r="AH206" s="62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62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62"/>
      <c r="AD207" s="38"/>
      <c r="AE207" s="38"/>
      <c r="AF207" s="38"/>
      <c r="AG207" s="38"/>
      <c r="AH207" s="62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62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62"/>
      <c r="AD208" s="38"/>
      <c r="AE208" s="38"/>
      <c r="AF208" s="38"/>
      <c r="AG208" s="38"/>
      <c r="AH208" s="62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62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62"/>
      <c r="AD209" s="38"/>
      <c r="AE209" s="38"/>
      <c r="AF209" s="38"/>
      <c r="AG209" s="38"/>
      <c r="AH209" s="62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62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62"/>
      <c r="AD210" s="38"/>
      <c r="AE210" s="38"/>
      <c r="AF210" s="38"/>
      <c r="AG210" s="38"/>
      <c r="AH210" s="62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62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62"/>
      <c r="AD211" s="38"/>
      <c r="AE211" s="38"/>
      <c r="AF211" s="38"/>
      <c r="AG211" s="38"/>
      <c r="AH211" s="62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62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62"/>
      <c r="AD212" s="38"/>
      <c r="AE212" s="38"/>
      <c r="AF212" s="38"/>
      <c r="AG212" s="38"/>
      <c r="AH212" s="62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62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62"/>
      <c r="AD213" s="38"/>
      <c r="AE213" s="38"/>
      <c r="AF213" s="38"/>
      <c r="AG213" s="38"/>
      <c r="AH213" s="62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62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62"/>
      <c r="AD214" s="38"/>
      <c r="AE214" s="38"/>
      <c r="AF214" s="38"/>
      <c r="AG214" s="38"/>
      <c r="AH214" s="62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62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62"/>
      <c r="AD215" s="38"/>
      <c r="AE215" s="38"/>
      <c r="AF215" s="38"/>
      <c r="AG215" s="38"/>
      <c r="AH215" s="62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62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62"/>
      <c r="AD216" s="38"/>
      <c r="AE216" s="38"/>
      <c r="AF216" s="38"/>
      <c r="AG216" s="38"/>
      <c r="AH216" s="62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62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62"/>
      <c r="AD217" s="38"/>
      <c r="AE217" s="38"/>
      <c r="AF217" s="38"/>
      <c r="AG217" s="38"/>
      <c r="AH217" s="62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62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62"/>
      <c r="AD218" s="38"/>
      <c r="AE218" s="38"/>
      <c r="AF218" s="38"/>
      <c r="AG218" s="38"/>
      <c r="AH218" s="62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62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62"/>
      <c r="AD219" s="38"/>
      <c r="AE219" s="38"/>
      <c r="AF219" s="38"/>
      <c r="AG219" s="38"/>
      <c r="AH219" s="62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62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62"/>
      <c r="AD220" s="38"/>
      <c r="AE220" s="38"/>
      <c r="AF220" s="38"/>
      <c r="AG220" s="38"/>
      <c r="AH220" s="62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62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62"/>
      <c r="AD221" s="38"/>
      <c r="AE221" s="38"/>
      <c r="AF221" s="38"/>
      <c r="AG221" s="38"/>
      <c r="AH221" s="62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62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62"/>
      <c r="AD222" s="38"/>
      <c r="AE222" s="38"/>
      <c r="AF222" s="38"/>
      <c r="AG222" s="38"/>
      <c r="AH222" s="62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62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62"/>
      <c r="AD223" s="38"/>
      <c r="AE223" s="38"/>
      <c r="AF223" s="38"/>
      <c r="AG223" s="38"/>
      <c r="AH223" s="62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62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62"/>
      <c r="AD224" s="38"/>
      <c r="AE224" s="38"/>
      <c r="AF224" s="38"/>
      <c r="AG224" s="38"/>
      <c r="AH224" s="62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62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62"/>
      <c r="AD225" s="38"/>
      <c r="AE225" s="38"/>
      <c r="AF225" s="38"/>
      <c r="AG225" s="38"/>
      <c r="AH225" s="62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62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62"/>
      <c r="AD226" s="38"/>
      <c r="AE226" s="38"/>
      <c r="AF226" s="38"/>
      <c r="AG226" s="38"/>
      <c r="AH226" s="62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62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62"/>
      <c r="AD227" s="38"/>
      <c r="AE227" s="38"/>
      <c r="AF227" s="38"/>
      <c r="AG227" s="38"/>
      <c r="AH227" s="62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62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62"/>
      <c r="AD228" s="38"/>
      <c r="AE228" s="38"/>
      <c r="AF228" s="38"/>
      <c r="AG228" s="38"/>
      <c r="AH228" s="62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62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62"/>
      <c r="AD229" s="38"/>
      <c r="AE229" s="38"/>
      <c r="AF229" s="38"/>
      <c r="AG229" s="38"/>
      <c r="AH229" s="62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62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62"/>
      <c r="AD230" s="38"/>
      <c r="AE230" s="38"/>
      <c r="AF230" s="38"/>
      <c r="AG230" s="38"/>
      <c r="AH230" s="62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62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62"/>
      <c r="AD231" s="38"/>
      <c r="AE231" s="38"/>
      <c r="AF231" s="38"/>
      <c r="AG231" s="38"/>
      <c r="AH231" s="62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62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62"/>
      <c r="AD232" s="38"/>
      <c r="AE232" s="38"/>
      <c r="AF232" s="38"/>
      <c r="AG232" s="38"/>
      <c r="AH232" s="62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62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62"/>
      <c r="AD233" s="38"/>
      <c r="AE233" s="38"/>
      <c r="AF233" s="38"/>
      <c r="AG233" s="38"/>
      <c r="AH233" s="62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62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62"/>
      <c r="AD234" s="38"/>
      <c r="AE234" s="38"/>
      <c r="AF234" s="38"/>
      <c r="AG234" s="38"/>
      <c r="AH234" s="62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62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62"/>
      <c r="AD235" s="38"/>
      <c r="AE235" s="38"/>
      <c r="AF235" s="38"/>
      <c r="AG235" s="38"/>
      <c r="AH235" s="62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62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62"/>
      <c r="AD236" s="38"/>
      <c r="AE236" s="38"/>
      <c r="AF236" s="38"/>
      <c r="AG236" s="38"/>
      <c r="AH236" s="62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62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62"/>
      <c r="AD237" s="38"/>
      <c r="AE237" s="38"/>
      <c r="AF237" s="38"/>
      <c r="AG237" s="38"/>
      <c r="AH237" s="62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62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62"/>
      <c r="AD238" s="38"/>
      <c r="AE238" s="38"/>
      <c r="AF238" s="38"/>
      <c r="AG238" s="38"/>
      <c r="AH238" s="62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62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62"/>
      <c r="AD239" s="38"/>
      <c r="AE239" s="38"/>
      <c r="AF239" s="38"/>
      <c r="AG239" s="38"/>
      <c r="AH239" s="62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62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62"/>
      <c r="AD240" s="38"/>
      <c r="AE240" s="38"/>
      <c r="AF240" s="38"/>
      <c r="AG240" s="38"/>
      <c r="AH240" s="62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62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62"/>
      <c r="AD241" s="38"/>
      <c r="AE241" s="38"/>
      <c r="AF241" s="38"/>
      <c r="AG241" s="38"/>
      <c r="AH241" s="62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62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62"/>
      <c r="AD242" s="38"/>
      <c r="AE242" s="38"/>
      <c r="AF242" s="38"/>
      <c r="AG242" s="38"/>
      <c r="AH242" s="62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62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62"/>
      <c r="AD243" s="38"/>
      <c r="AE243" s="38"/>
      <c r="AF243" s="38"/>
      <c r="AG243" s="38"/>
      <c r="AH243" s="62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62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62"/>
      <c r="AD244" s="38"/>
      <c r="AE244" s="38"/>
      <c r="AF244" s="38"/>
      <c r="AG244" s="38"/>
      <c r="AH244" s="62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62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62"/>
      <c r="AD245" s="38"/>
      <c r="AE245" s="38"/>
      <c r="AF245" s="38"/>
      <c r="AG245" s="38"/>
      <c r="AH245" s="62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62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62"/>
      <c r="AD246" s="38"/>
      <c r="AE246" s="38"/>
      <c r="AF246" s="38"/>
      <c r="AG246" s="38"/>
      <c r="AH246" s="62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62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62"/>
      <c r="AD247" s="38"/>
      <c r="AE247" s="38"/>
      <c r="AF247" s="38"/>
      <c r="AG247" s="38"/>
      <c r="AH247" s="62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62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62"/>
      <c r="AD248" s="38"/>
      <c r="AE248" s="38"/>
      <c r="AF248" s="38"/>
      <c r="AG248" s="38"/>
      <c r="AH248" s="62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62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62"/>
      <c r="AD249" s="38"/>
      <c r="AE249" s="38"/>
      <c r="AF249" s="38"/>
      <c r="AG249" s="38"/>
      <c r="AH249" s="62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62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62"/>
      <c r="AD250" s="38"/>
      <c r="AE250" s="38"/>
      <c r="AF250" s="38"/>
      <c r="AG250" s="38"/>
      <c r="AH250" s="62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62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62"/>
      <c r="AD251" s="38"/>
      <c r="AE251" s="38"/>
      <c r="AF251" s="38"/>
      <c r="AG251" s="38"/>
      <c r="AH251" s="62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62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62"/>
      <c r="AD252" s="38"/>
      <c r="AE252" s="38"/>
      <c r="AF252" s="38"/>
      <c r="AG252" s="38"/>
      <c r="AH252" s="62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62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62"/>
      <c r="AD253" s="38"/>
      <c r="AE253" s="38"/>
      <c r="AF253" s="38"/>
      <c r="AG253" s="38"/>
      <c r="AH253" s="62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62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62"/>
      <c r="AD254" s="38"/>
      <c r="AE254" s="38"/>
      <c r="AF254" s="38"/>
      <c r="AG254" s="38"/>
      <c r="AH254" s="62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62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62"/>
      <c r="AD255" s="38"/>
      <c r="AE255" s="38"/>
      <c r="AF255" s="38"/>
      <c r="AG255" s="38"/>
      <c r="AH255" s="62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62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62"/>
      <c r="AD256" s="38"/>
      <c r="AE256" s="38"/>
      <c r="AF256" s="38"/>
      <c r="AG256" s="38"/>
      <c r="AH256" s="62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62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62"/>
      <c r="AD257" s="38"/>
      <c r="AE257" s="38"/>
      <c r="AF257" s="38"/>
      <c r="AG257" s="38"/>
      <c r="AH257" s="62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62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62"/>
      <c r="AD258" s="38"/>
      <c r="AE258" s="38"/>
      <c r="AF258" s="38"/>
      <c r="AG258" s="38"/>
      <c r="AH258" s="62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62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62"/>
      <c r="AD259" s="38"/>
      <c r="AE259" s="38"/>
      <c r="AF259" s="38"/>
      <c r="AG259" s="38"/>
      <c r="AH259" s="62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62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62"/>
      <c r="AD260" s="38"/>
      <c r="AE260" s="38"/>
      <c r="AF260" s="38"/>
      <c r="AG260" s="38"/>
      <c r="AH260" s="62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62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62"/>
      <c r="AD261" s="38"/>
      <c r="AE261" s="38"/>
      <c r="AF261" s="38"/>
      <c r="AG261" s="38"/>
      <c r="AH261" s="62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62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62"/>
      <c r="AD262" s="38"/>
      <c r="AE262" s="38"/>
      <c r="AF262" s="38"/>
      <c r="AG262" s="38"/>
      <c r="AH262" s="62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62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62"/>
      <c r="AD263" s="38"/>
      <c r="AE263" s="38"/>
      <c r="AF263" s="38"/>
      <c r="AG263" s="38"/>
      <c r="AH263" s="62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62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62"/>
      <c r="AD264" s="38"/>
      <c r="AE264" s="38"/>
      <c r="AF264" s="38"/>
      <c r="AG264" s="38"/>
      <c r="AH264" s="62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62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62"/>
      <c r="AD265" s="38"/>
      <c r="AE265" s="38"/>
      <c r="AF265" s="38"/>
      <c r="AG265" s="38"/>
      <c r="AH265" s="62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62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62"/>
      <c r="AD266" s="38"/>
      <c r="AE266" s="38"/>
      <c r="AF266" s="38"/>
      <c r="AG266" s="38"/>
      <c r="AH266" s="62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62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62"/>
      <c r="AD267" s="38"/>
      <c r="AE267" s="38"/>
      <c r="AF267" s="38"/>
      <c r="AG267" s="38"/>
      <c r="AH267" s="62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62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62"/>
      <c r="AD268" s="38"/>
      <c r="AE268" s="38"/>
      <c r="AF268" s="38"/>
      <c r="AG268" s="38"/>
      <c r="AH268" s="62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62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62"/>
      <c r="AD269" s="38"/>
      <c r="AE269" s="38"/>
      <c r="AF269" s="38"/>
      <c r="AG269" s="38"/>
      <c r="AH269" s="62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62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62"/>
      <c r="AD270" s="38"/>
      <c r="AE270" s="38"/>
      <c r="AF270" s="38"/>
      <c r="AG270" s="38"/>
      <c r="AH270" s="62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62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62"/>
      <c r="AD271" s="38"/>
      <c r="AE271" s="38"/>
      <c r="AF271" s="38"/>
      <c r="AG271" s="38"/>
      <c r="AH271" s="62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62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62"/>
      <c r="AD272" s="38"/>
      <c r="AE272" s="38"/>
      <c r="AF272" s="38"/>
      <c r="AG272" s="38"/>
      <c r="AH272" s="62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62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62"/>
      <c r="AD273" s="38"/>
      <c r="AE273" s="38"/>
      <c r="AF273" s="38"/>
      <c r="AG273" s="38"/>
      <c r="AH273" s="62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62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62"/>
      <c r="AD274" s="38"/>
      <c r="AE274" s="38"/>
      <c r="AF274" s="38"/>
      <c r="AG274" s="38"/>
      <c r="AH274" s="62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62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62"/>
      <c r="AD275" s="38"/>
      <c r="AE275" s="38"/>
      <c r="AF275" s="38"/>
      <c r="AG275" s="38"/>
      <c r="AH275" s="62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62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62"/>
      <c r="AD276" s="38"/>
      <c r="AE276" s="38"/>
      <c r="AF276" s="38"/>
      <c r="AG276" s="38"/>
      <c r="AH276" s="62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62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62"/>
      <c r="AD277" s="38"/>
      <c r="AE277" s="38"/>
      <c r="AF277" s="38"/>
      <c r="AG277" s="38"/>
      <c r="AH277" s="62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62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62"/>
      <c r="AD278" s="38"/>
      <c r="AE278" s="38"/>
      <c r="AF278" s="38"/>
      <c r="AG278" s="38"/>
      <c r="AH278" s="62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62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62"/>
      <c r="AD279" s="38"/>
      <c r="AE279" s="38"/>
      <c r="AF279" s="38"/>
      <c r="AG279" s="38"/>
      <c r="AH279" s="62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62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62"/>
      <c r="AD280" s="38"/>
      <c r="AE280" s="38"/>
      <c r="AF280" s="38"/>
      <c r="AG280" s="38"/>
      <c r="AH280" s="62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62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62"/>
      <c r="AD281" s="38"/>
      <c r="AE281" s="38"/>
      <c r="AF281" s="38"/>
      <c r="AG281" s="38"/>
      <c r="AH281" s="62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62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62"/>
      <c r="AD282" s="38"/>
      <c r="AE282" s="38"/>
      <c r="AF282" s="38"/>
      <c r="AG282" s="38"/>
      <c r="AH282" s="62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62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62"/>
      <c r="AD283" s="38"/>
      <c r="AE283" s="38"/>
      <c r="AF283" s="38"/>
      <c r="AG283" s="38"/>
      <c r="AH283" s="62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62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62"/>
      <c r="AD284" s="38"/>
      <c r="AE284" s="38"/>
      <c r="AF284" s="38"/>
      <c r="AG284" s="38"/>
      <c r="AH284" s="62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62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62"/>
      <c r="AD285" s="38"/>
      <c r="AE285" s="38"/>
      <c r="AF285" s="38"/>
      <c r="AG285" s="38"/>
      <c r="AH285" s="62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62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62"/>
      <c r="AD286" s="38"/>
      <c r="AE286" s="38"/>
      <c r="AF286" s="38"/>
      <c r="AG286" s="38"/>
      <c r="AH286" s="62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62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62"/>
      <c r="AD287" s="38"/>
      <c r="AE287" s="38"/>
      <c r="AF287" s="38"/>
      <c r="AG287" s="38"/>
      <c r="AH287" s="62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62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62"/>
      <c r="AD288" s="38"/>
      <c r="AE288" s="38"/>
      <c r="AF288" s="38"/>
      <c r="AG288" s="38"/>
      <c r="AH288" s="62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62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62"/>
      <c r="AD289" s="38"/>
      <c r="AE289" s="38"/>
      <c r="AF289" s="38"/>
      <c r="AG289" s="38"/>
      <c r="AH289" s="62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62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62"/>
      <c r="AD290" s="38"/>
      <c r="AE290" s="38"/>
      <c r="AF290" s="38"/>
      <c r="AG290" s="38"/>
      <c r="AH290" s="62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62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62"/>
      <c r="AD291" s="38"/>
      <c r="AE291" s="38"/>
      <c r="AF291" s="38"/>
      <c r="AG291" s="38"/>
      <c r="AH291" s="62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62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62"/>
      <c r="AD292" s="38"/>
      <c r="AE292" s="38"/>
      <c r="AF292" s="38"/>
      <c r="AG292" s="38"/>
      <c r="AH292" s="62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62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62"/>
      <c r="AD293" s="38"/>
      <c r="AE293" s="38"/>
      <c r="AF293" s="38"/>
      <c r="AG293" s="38"/>
      <c r="AH293" s="62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62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62"/>
      <c r="AD294" s="38"/>
      <c r="AE294" s="38"/>
      <c r="AF294" s="38"/>
      <c r="AG294" s="38"/>
      <c r="AH294" s="62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62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62"/>
      <c r="AD295" s="38"/>
      <c r="AE295" s="38"/>
      <c r="AF295" s="38"/>
      <c r="AG295" s="38"/>
      <c r="AH295" s="62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62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62"/>
      <c r="AD296" s="38"/>
      <c r="AE296" s="38"/>
      <c r="AF296" s="38"/>
      <c r="AG296" s="38"/>
      <c r="AH296" s="62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62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62"/>
      <c r="AD297" s="38"/>
      <c r="AE297" s="38"/>
      <c r="AF297" s="38"/>
      <c r="AG297" s="38"/>
      <c r="AH297" s="62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62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62"/>
      <c r="AD298" s="38"/>
      <c r="AE298" s="38"/>
      <c r="AF298" s="38"/>
      <c r="AG298" s="38"/>
      <c r="AH298" s="62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62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62"/>
      <c r="AD299" s="38"/>
      <c r="AE299" s="38"/>
      <c r="AF299" s="38"/>
      <c r="AG299" s="38"/>
      <c r="AH299" s="62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62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62"/>
      <c r="AD300" s="38"/>
      <c r="AE300" s="38"/>
      <c r="AF300" s="38"/>
      <c r="AG300" s="38"/>
      <c r="AH300" s="62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62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62"/>
      <c r="AD301" s="38"/>
      <c r="AE301" s="38"/>
      <c r="AF301" s="38"/>
      <c r="AG301" s="38"/>
      <c r="AH301" s="62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62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62"/>
      <c r="AD302" s="38"/>
      <c r="AE302" s="38"/>
      <c r="AF302" s="38"/>
      <c r="AG302" s="38"/>
      <c r="AH302" s="62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62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62"/>
      <c r="AD303" s="38"/>
      <c r="AE303" s="38"/>
      <c r="AF303" s="38"/>
      <c r="AG303" s="38"/>
      <c r="AH303" s="62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62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62"/>
      <c r="AD304" s="39"/>
      <c r="AE304" s="39"/>
      <c r="AF304" s="39"/>
      <c r="AG304" s="39"/>
      <c r="AH304" s="62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6"/>
      <c r="CE304" s="37">
        <f t="shared" si="8"/>
        <v>0</v>
      </c>
    </row>
  </sheetData>
  <sheetProtection algorithmName="SHA-512" hashValue="6DRUbI8UFzWWQDtMExyPDLDtBdfoS7O/CH3Sp4kEM1ELuzAD7iIUpHs0T0sxcZu6jQ59KqWOlevXzk0cbnz5IA==" saltValue="3JYdDrM3Wp/D4JoGXgYTLg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CE5:CE1048576 G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8" t="s">
        <v>50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0" t="s">
        <v>16</v>
      </c>
      <c r="C3" s="71"/>
      <c r="D3" s="71"/>
      <c r="E3" s="72"/>
      <c r="F3" s="45"/>
      <c r="G3" s="74" t="s">
        <v>4</v>
      </c>
      <c r="H3" s="74"/>
      <c r="I3" s="74"/>
      <c r="J3" s="74"/>
      <c r="K3" s="57">
        <f>COUNTIF(Eingabe!CE5:CE304,"&lt;&gt;0")</f>
        <v>0</v>
      </c>
    </row>
    <row r="4" spans="2:19" ht="60" customHeight="1" x14ac:dyDescent="0.25">
      <c r="B4" s="52"/>
      <c r="D4" s="51" t="s">
        <v>15</v>
      </c>
      <c r="E4" s="47" t="s">
        <v>2</v>
      </c>
      <c r="F4" s="45"/>
      <c r="G4" s="45"/>
    </row>
    <row r="5" spans="2:19" x14ac:dyDescent="0.25">
      <c r="B5" s="52"/>
      <c r="C5" s="60" t="str">
        <f>IF(Eingabe!G$3="","",Eingabe!G$3)</f>
        <v>Aufgabe 1</v>
      </c>
      <c r="D5" s="53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A1/1.1 (max. 6)</v>
      </c>
      <c r="D6" s="53">
        <f>IF(Eingabe!H$1="w",F6,"")</f>
        <v>0</v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>A1/1.2 (max. 4)</v>
      </c>
      <c r="D7" s="53">
        <f>IF(Eingabe!I$1="w",F7,"")</f>
        <v>0</v>
      </c>
      <c r="E7" s="58">
        <f>IF(Eingabe!I$1&lt;&gt;"t",G7,"")</f>
        <v>0</v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t="str">
        <f>IF(Eingabe!J$3="","",Eingabe!J$3)</f>
        <v>A1/1.3 (max. 6)</v>
      </c>
      <c r="D8" s="53">
        <f>IF(Eingabe!J$1="w",F8,"")</f>
        <v>0</v>
      </c>
      <c r="E8" s="58">
        <f>IF(Eingabe!J$1&lt;&gt;"t",G8,"")</f>
        <v>0</v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A1/2.1 (max. 5)</v>
      </c>
      <c r="D9" s="53">
        <f>IF(Eingabe!K$1="w",F9,"")</f>
        <v>0</v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>A1/2.2 (max. 2)</v>
      </c>
      <c r="D10" s="53">
        <f>IF(Eingabe!L$1="w",F10,"")</f>
        <v>0</v>
      </c>
      <c r="E10" s="58">
        <f>IF(Eingabe!L$1&lt;&gt;"t",G10,"")</f>
        <v>0</v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t="str">
        <f>IF(Eingabe!M$3="","",Eingabe!M$3)</f>
        <v>A1/2.3 (max. 3)</v>
      </c>
      <c r="D11" s="53">
        <f>IF(Eingabe!M$1="w",F11,"")</f>
        <v>0</v>
      </c>
      <c r="E11" s="58">
        <f>IF(Eingabe!M$1&lt;&gt;"t",G11,"")</f>
        <v>0</v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A1/3.1 (max. 4)</v>
      </c>
      <c r="D12" s="53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>A1/3.2 (max. 8)</v>
      </c>
      <c r="D13" s="53">
        <f>IF(Eingabe!O$1="w",F13,"")</f>
        <v>0</v>
      </c>
      <c r="E13" s="58">
        <f>IF(Eingabe!O$1&lt;&gt;"t",G13,"")</f>
        <v>0</v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2"/>
      <c r="C14" t="str">
        <f>IF(Eingabe!P$3="","",Eingabe!P$3)</f>
        <v>A1/3.3 (max. 7)</v>
      </c>
      <c r="D14" s="53">
        <f>IF(Eingabe!P$1="w",F14,"")</f>
        <v>0</v>
      </c>
      <c r="E14" s="58">
        <f>IF(Eingabe!P$1&lt;&gt;"t",G14,"")</f>
        <v>0</v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2"/>
      <c r="C15" t="str">
        <f>IF(Eingabe!Q$3="","",Eingabe!Q$3)</f>
        <v/>
      </c>
      <c r="D15" s="53" t="str">
        <f>IF(Eingabe!Q$1="w",F15,"")</f>
        <v/>
      </c>
      <c r="E15" s="58" t="str">
        <f>IF(Eingabe!Q$1&lt;&gt;"t",G15,"")</f>
        <v/>
      </c>
      <c r="F15" s="7">
        <f>COUNTA(Eingabe!Q$5:Q$304)</f>
        <v>0</v>
      </c>
      <c r="G15" s="7">
        <f>SUM(Eingabe!Q$5:Q$304)</f>
        <v>0</v>
      </c>
    </row>
    <row r="16" spans="2:19" x14ac:dyDescent="0.25">
      <c r="B16" s="52"/>
      <c r="C16" s="60" t="str">
        <f>IF(Eingabe!R$3="","",Eingabe!R$3)</f>
        <v>Aufgabe 2</v>
      </c>
      <c r="D16" s="53" t="str">
        <f>IF(Eingabe!R$1="w",F16,"")</f>
        <v/>
      </c>
      <c r="E16" s="58" t="str">
        <f>IF(Eingabe!R$1&lt;&gt;"t",G16,"")</f>
        <v/>
      </c>
      <c r="F16" s="7">
        <f>COUNTA(Eingabe!R$5:R$304)</f>
        <v>0</v>
      </c>
      <c r="G16" s="7">
        <f>SUM(Eingabe!R$5:R$304)</f>
        <v>0</v>
      </c>
    </row>
    <row r="17" spans="2:7" x14ac:dyDescent="0.25">
      <c r="B17" s="52"/>
      <c r="C17" t="str">
        <f>IF(Eingabe!S$3="","",Eingabe!S$3)</f>
        <v>A2/1.1 (max. 5)</v>
      </c>
      <c r="D17" s="53">
        <f>IF(Eingabe!S$1="w",F17,"")</f>
        <v>0</v>
      </c>
      <c r="E17" s="58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x14ac:dyDescent="0.25">
      <c r="B18" s="52"/>
      <c r="C18" t="str">
        <f>IF(Eingabe!T$3="","",Eingabe!T$3)</f>
        <v>A2/1.2 (max. 4)</v>
      </c>
      <c r="D18" s="53">
        <f>IF(Eingabe!T$1="w",F18,"")</f>
        <v>0</v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x14ac:dyDescent="0.25">
      <c r="B19" s="52"/>
      <c r="C19" t="str">
        <f>IF(Eingabe!U$3="","",Eingabe!U$3)</f>
        <v>A2/1.3 (max. 6)</v>
      </c>
      <c r="D19" s="53">
        <f>IF(Eingabe!U$1="w",F19,"")</f>
        <v>0</v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x14ac:dyDescent="0.25">
      <c r="B20" s="52"/>
      <c r="C20" t="str">
        <f>IF(Eingabe!V$3="","",Eingabe!V$3)</f>
        <v>A2/2.1 (max. 4)</v>
      </c>
      <c r="D20" s="53">
        <f>IF(Eingabe!V$1="w",F20,"")</f>
        <v>0</v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x14ac:dyDescent="0.25">
      <c r="B21" s="52"/>
      <c r="C21" t="str">
        <f>IF(Eingabe!W$3="","",Eingabe!W$3)</f>
        <v>A2/2.2 (max. 6)</v>
      </c>
      <c r="D21" s="53">
        <f>IF(Eingabe!W$1="w",F21,"")</f>
        <v>0</v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x14ac:dyDescent="0.25">
      <c r="B22" s="52"/>
      <c r="C22" t="str">
        <f>IF(Eingabe!X$3="","",Eingabe!X$3)</f>
        <v>A2/2.3 (max. 4)</v>
      </c>
      <c r="D22" s="53">
        <f>IF(Eingabe!X$1="w",F22,"")</f>
        <v>0</v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x14ac:dyDescent="0.25">
      <c r="B23" s="52"/>
      <c r="C23" t="str">
        <f>IF(Eingabe!Y$3="","",Eingabe!Y$3)</f>
        <v>A2/3.1 (max. 4)</v>
      </c>
      <c r="D23" s="53">
        <f>IF(Eingabe!Y$1="w",F23,"")</f>
        <v>0</v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x14ac:dyDescent="0.25">
      <c r="B24" s="52"/>
      <c r="C24" t="str">
        <f>IF(Eingabe!Z$3="","",Eingabe!Z$3)</f>
        <v>A2/3.2 (max. 8)</v>
      </c>
      <c r="D24" s="53">
        <f>IF(Eingabe!Z$1="w",F24,"")</f>
        <v>0</v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x14ac:dyDescent="0.25">
      <c r="B25" s="52"/>
      <c r="C25" t="str">
        <f>IF(Eingabe!AA$3="","",Eingabe!AA$3)</f>
        <v>A2/3.3 (max. 4)</v>
      </c>
      <c r="D25" s="53">
        <f>IF(Eingabe!AA$1="w",F25,"")</f>
        <v>0</v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x14ac:dyDescent="0.25">
      <c r="B26" s="52"/>
      <c r="C26" t="str">
        <f>IF(Eingabe!AB$3="","",Eingabe!AB$3)</f>
        <v/>
      </c>
      <c r="D26" s="53" t="str">
        <f>IF(Eingabe!AB$1="w",F26,"")</f>
        <v/>
      </c>
      <c r="E26" s="58" t="str">
        <f>IF(Eingabe!AB$1&lt;&gt;"t",G26,"")</f>
        <v/>
      </c>
      <c r="F26" s="7">
        <f>COUNTA(Eingabe!AB$5:AB$304)</f>
        <v>0</v>
      </c>
      <c r="G26" s="7">
        <f>SUM(Eingabe!AB$5:AB$304)</f>
        <v>0</v>
      </c>
    </row>
    <row r="27" spans="2:7" x14ac:dyDescent="0.25">
      <c r="B27" s="52"/>
      <c r="C27" s="60" t="str">
        <f>IF(Eingabe!AC$3="","",Eingabe!AC$3)</f>
        <v>Experiment 1</v>
      </c>
      <c r="D27" s="53" t="str">
        <f>IF(Eingabe!AC$1="w",F27,"")</f>
        <v/>
      </c>
      <c r="E27" s="58" t="str">
        <f>IF(Eingabe!AC$1&lt;&gt;"t",G27,"")</f>
        <v/>
      </c>
      <c r="F27" s="7">
        <f>COUNTA(Eingabe!AC$5:AC$304)</f>
        <v>0</v>
      </c>
      <c r="G27" s="7">
        <f>SUM(Eingabe!AC$5:AC$304)</f>
        <v>0</v>
      </c>
    </row>
    <row r="28" spans="2:7" x14ac:dyDescent="0.25">
      <c r="B28" s="52"/>
      <c r="C28" t="str">
        <f>IF(Eingabe!AD$3="","",Eingabe!AD$3)</f>
        <v>E1/1 (max. 6)</v>
      </c>
      <c r="D28" s="53">
        <f>IF(Eingabe!AD$1="w",F28,"")</f>
        <v>0</v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x14ac:dyDescent="0.25">
      <c r="B29" s="52"/>
      <c r="C29" t="str">
        <f>IF(Eingabe!AE$3="","",Eingabe!AE$3)</f>
        <v>E1/2 (max. 7)</v>
      </c>
      <c r="D29" s="53">
        <f>IF(Eingabe!AE$1="w",F29,"")</f>
        <v>0</v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x14ac:dyDescent="0.25">
      <c r="B30" s="52"/>
      <c r="C30" t="str">
        <f>IF(Eingabe!AF$3="","",Eingabe!AF$3)</f>
        <v>E1/3 (max. 2)</v>
      </c>
      <c r="D30" s="53">
        <f>IF(Eingabe!AF$1="w",F30,"")</f>
        <v>0</v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x14ac:dyDescent="0.25">
      <c r="B31" s="52"/>
      <c r="C31" t="str">
        <f>IF(Eingabe!AG$3="","",Eingabe!AG$3)</f>
        <v/>
      </c>
      <c r="D31" s="53" t="str">
        <f>IF(Eingabe!AG$1="w",F31,"")</f>
        <v/>
      </c>
      <c r="E31" s="58" t="str">
        <f>IF(Eingabe!AG$1&lt;&gt;"t",G31,"")</f>
        <v/>
      </c>
      <c r="F31" s="7">
        <f>COUNTA(Eingabe!AG$5:AG$304)</f>
        <v>0</v>
      </c>
      <c r="G31" s="7">
        <f>SUM(Eingabe!AG$5:AG$304)</f>
        <v>0</v>
      </c>
    </row>
    <row r="32" spans="2:7" x14ac:dyDescent="0.25">
      <c r="B32" s="52"/>
      <c r="C32" s="60" t="str">
        <f>IF(Eingabe!AH$3="","",Eingabe!AH$3)</f>
        <v>Experiment 2</v>
      </c>
      <c r="D32" s="53" t="str">
        <f>IF(Eingabe!AH$1="w",F32,"")</f>
        <v/>
      </c>
      <c r="E32" s="58" t="str">
        <f>IF(Eingabe!AH$1&lt;&gt;"t",G32,"")</f>
        <v/>
      </c>
      <c r="F32" s="7">
        <f>COUNTA(Eingabe!AH$5:AH$304)</f>
        <v>0</v>
      </c>
      <c r="G32" s="7">
        <f>SUM(Eingabe!AH$5:AH$304)</f>
        <v>0</v>
      </c>
    </row>
    <row r="33" spans="2:7" x14ac:dyDescent="0.25">
      <c r="B33" s="52"/>
      <c r="C33" t="str">
        <f>IF(Eingabe!AI$3="","",Eingabe!AI$3)</f>
        <v>E2/1 (max. 8)</v>
      </c>
      <c r="D33" s="53">
        <f>IF(Eingabe!AI$1="w",F33,"")</f>
        <v>0</v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x14ac:dyDescent="0.25">
      <c r="B34" s="52"/>
      <c r="C34" t="str">
        <f>IF(Eingabe!AJ$3="","",Eingabe!AJ$3)</f>
        <v>E2/2 (max. 4)</v>
      </c>
      <c r="D34" s="53">
        <f>IF(Eingabe!AJ$1="w",F34,"")</f>
        <v>0</v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x14ac:dyDescent="0.25">
      <c r="B35" s="52"/>
      <c r="C35" t="str">
        <f>IF(Eingabe!AK$3="","",Eingabe!AK$3)</f>
        <v>E2/3 (max. 3)</v>
      </c>
      <c r="D35" s="53">
        <f>IF(Eingabe!AK$1="w",F35,"")</f>
        <v>0</v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25">
      <c r="B36" s="52"/>
      <c r="C36" t="str">
        <f>IF(Eingabe!AL$3="","",Eingabe!AL$3)</f>
        <v/>
      </c>
      <c r="D36" s="53" t="str">
        <f>IF(Eingabe!AL$1="w",F36,"")</f>
        <v/>
      </c>
      <c r="E36" s="58" t="str">
        <f>IF(Eingabe!AL$1&lt;&gt;"t",G36,"")</f>
        <v/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25">
      <c r="B37" s="52"/>
      <c r="C37" t="str">
        <f>IF(Eingabe!AM$3="","",Eingabe!AM$3)</f>
        <v/>
      </c>
      <c r="D37" s="53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25">
      <c r="B38" s="52"/>
      <c r="C38" t="str">
        <f>IF(Eingabe!AN$3="","",Eingabe!AN$3)</f>
        <v/>
      </c>
      <c r="D38" s="53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25">
      <c r="B39" s="52"/>
      <c r="C39" t="str">
        <f>IF(Eingabe!AO$3="","",Eingabe!AO$3)</f>
        <v/>
      </c>
      <c r="D39" s="53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25">
      <c r="B40" s="52"/>
      <c r="C40" t="str">
        <f>IF(Eingabe!AP$3="","",Eingabe!AP$3)</f>
        <v/>
      </c>
      <c r="D40" s="53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25">
      <c r="B41" s="52"/>
      <c r="C41" t="str">
        <f>IF(Eingabe!AQ$3="","",Eingabe!AQ$3)</f>
        <v/>
      </c>
      <c r="D41" s="53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25">
      <c r="B42" s="52"/>
      <c r="C42" t="str">
        <f>IF(Eingabe!AR$3="","",Eingabe!AR$3)</f>
        <v/>
      </c>
      <c r="D42" s="53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25">
      <c r="B43" s="52"/>
      <c r="C43" t="str">
        <f>IF(Eingabe!AS$3="","",Eingabe!AS$3)</f>
        <v/>
      </c>
      <c r="D43" s="53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25">
      <c r="B44" s="52"/>
      <c r="C44" t="str">
        <f>IF(Eingabe!AT$3="","",Eingabe!AT$3)</f>
        <v/>
      </c>
      <c r="D44" s="53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2"/>
      <c r="C45" t="str">
        <f>IF(Eingabe!AU$3="","",Eingabe!AU$3)</f>
        <v/>
      </c>
      <c r="D45" s="53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2"/>
      <c r="C46" t="str">
        <f>IF(Eingabe!AV$3="","",Eingabe!AV$3)</f>
        <v/>
      </c>
      <c r="D46" s="53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2"/>
      <c r="C47" t="str">
        <f>IF(Eingabe!AW$3="","",Eingabe!AW$3)</f>
        <v/>
      </c>
      <c r="D47" s="53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2"/>
      <c r="C48" t="str">
        <f>IF(Eingabe!AX$3="","",Eingabe!AX$3)</f>
        <v/>
      </c>
      <c r="D48" s="53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3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3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3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3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3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3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3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3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3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3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3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3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3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3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3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3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3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3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3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3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3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3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3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3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3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3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3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3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5" t="str">
        <f>IF(Eingabe!CC$1&lt;&gt;"t",G79,"")</f>
        <v/>
      </c>
      <c r="F79" s="45">
        <f>COUNTA(Eingabe!BT$5:BT$304)</f>
        <v>0</v>
      </c>
      <c r="G79" s="54">
        <f>SUM(Eingabe!BT$5:BT$304)</f>
        <v>0</v>
      </c>
    </row>
    <row r="80" spans="2:16" ht="15.75" customHeight="1" x14ac:dyDescent="0.25"/>
  </sheetData>
  <sheetProtection algorithmName="SHA-512" hashValue="ydsJVzasPTwgwwYYBaAmDdiZiknHg10VVErRVSQNwbWQnFwXkpUyLZyIELVN72HDNzzAMjZeSIo015AB4okEMA==" saltValue="zkOrWpW1TXsaHQb6r6vZ7w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2025-05-08T05:09:53Z</dcterms:modified>
</cp:coreProperties>
</file>